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3" yWindow="65523" windowWidth="5996" windowHeight="6074" activeTab="3"/>
  </bookViews>
  <sheets>
    <sheet name="承認書1" sheetId="1" r:id="rId1"/>
    <sheet name="承認書2" sheetId="2" r:id="rId2"/>
    <sheet name="承認書2 (2)" sheetId="3" r:id="rId3"/>
    <sheet name="曲線圖" sheetId="4" r:id="rId4"/>
  </sheets>
  <definedNames/>
  <calcPr fullCalcOnLoad="1"/>
</workbook>
</file>

<file path=xl/sharedStrings.xml><?xml version="1.0" encoding="utf-8"?>
<sst xmlns="http://schemas.openxmlformats.org/spreadsheetml/2006/main" count="175" uniqueCount="116">
  <si>
    <t xml:space="preserve">CUSTOMER:   </t>
  </si>
  <si>
    <t>A</t>
  </si>
  <si>
    <t>B</t>
  </si>
  <si>
    <t>C</t>
  </si>
  <si>
    <t>E</t>
  </si>
  <si>
    <t>F</t>
  </si>
  <si>
    <t>G</t>
  </si>
  <si>
    <t>OHM</t>
  </si>
  <si>
    <t>AT</t>
  </si>
  <si>
    <t>DWG.NO.</t>
  </si>
  <si>
    <t>KING  CORE  ELECTRONICS  INC.</t>
  </si>
  <si>
    <t>TEST  DATA  FOR  PREPRODUCTION  SAMPLES</t>
  </si>
  <si>
    <t>CUSTOMER</t>
  </si>
  <si>
    <t>K.C. P/N</t>
  </si>
  <si>
    <r>
      <t>O</t>
    </r>
    <r>
      <rPr>
        <sz val="12"/>
        <rFont val="Times New Roman"/>
        <family val="1"/>
      </rPr>
      <t>C</t>
    </r>
  </si>
  <si>
    <t xml:space="preserve">    RH</t>
  </si>
  <si>
    <t>%</t>
  </si>
  <si>
    <r>
      <t>f</t>
    </r>
    <r>
      <rPr>
        <b/>
        <sz val="8"/>
        <rFont val="Times New Roman"/>
        <family val="1"/>
      </rPr>
      <t>2UEW</t>
    </r>
  </si>
  <si>
    <t xml:space="preserve">   WINDING</t>
  </si>
  <si>
    <t>1/2</t>
  </si>
  <si>
    <t>Ts</t>
  </si>
  <si>
    <t>Q'TY</t>
  </si>
  <si>
    <t>Test  Instruments</t>
  </si>
  <si>
    <t>Meas. Item.</t>
  </si>
  <si>
    <t>Z   (OHM)</t>
  </si>
  <si>
    <t>Test Freq.</t>
  </si>
  <si>
    <t>X</t>
  </si>
  <si>
    <t>R</t>
  </si>
  <si>
    <t>REMARK:</t>
  </si>
  <si>
    <t>Approved by:</t>
  </si>
  <si>
    <t>Checked by:</t>
  </si>
  <si>
    <t>Drawn by:</t>
  </si>
  <si>
    <t xml:space="preserve">  Checked by</t>
  </si>
  <si>
    <t xml:space="preserve">  Drawn by</t>
  </si>
  <si>
    <t xml:space="preserve">  DWG.NO.</t>
  </si>
  <si>
    <t>PCS/TRAY*</t>
  </si>
  <si>
    <t>PLATES/CARTON=</t>
  </si>
  <si>
    <t>TRAYS/CARTON=</t>
  </si>
  <si>
    <t>BOXES/CARTON =</t>
  </si>
  <si>
    <t xml:space="preserve"> </t>
  </si>
  <si>
    <t>HP4191A</t>
  </si>
  <si>
    <t>HP16092A</t>
  </si>
  <si>
    <t>MHz</t>
  </si>
  <si>
    <t>PCS</t>
  </si>
  <si>
    <r>
      <t xml:space="preserve">  </t>
    </r>
    <r>
      <rPr>
        <b/>
        <sz val="14"/>
        <rFont val="新細明體"/>
        <family val="1"/>
      </rPr>
      <t xml:space="preserve">K.C.P/N:     </t>
    </r>
  </si>
  <si>
    <r>
      <t>Z</t>
    </r>
    <r>
      <rPr>
        <vertAlign val="subscript"/>
        <sz val="14"/>
        <rFont val="新細明體"/>
        <family val="1"/>
      </rPr>
      <t>1</t>
    </r>
    <r>
      <rPr>
        <sz val="14"/>
        <rFont val="新細明體"/>
        <family val="1"/>
      </rPr>
      <t>=</t>
    </r>
  </si>
  <si>
    <r>
      <t>Z</t>
    </r>
    <r>
      <rPr>
        <vertAlign val="subscript"/>
        <sz val="14"/>
        <rFont val="新細明體"/>
        <family val="1"/>
      </rPr>
      <t>2</t>
    </r>
    <r>
      <rPr>
        <sz val="14"/>
        <rFont val="新細明體"/>
        <family val="1"/>
      </rPr>
      <t>=</t>
    </r>
  </si>
  <si>
    <r>
      <t>(2)</t>
    </r>
    <r>
      <rPr>
        <sz val="14"/>
        <rFont val="新細明體"/>
        <family val="1"/>
      </rPr>
      <t>ELECTRICAL    REQUIREMENTS:</t>
    </r>
  </si>
  <si>
    <r>
      <t>(6)</t>
    </r>
    <r>
      <rPr>
        <sz val="14"/>
        <rFont val="新細明體"/>
        <family val="1"/>
      </rPr>
      <t xml:space="preserve">REMARK: </t>
    </r>
  </si>
  <si>
    <t xml:space="preserve"> (3) TEST CONDITIONS:</t>
  </si>
  <si>
    <t xml:space="preserve">VACUUM  </t>
  </si>
  <si>
    <t>(4)PACKING</t>
  </si>
  <si>
    <t>INSERTION</t>
  </si>
  <si>
    <t xml:space="preserve">IN BULK  </t>
  </si>
  <si>
    <t xml:space="preserve">  (1) SHAPE </t>
  </si>
  <si>
    <r>
      <t xml:space="preserve">  </t>
    </r>
    <r>
      <rPr>
        <sz val="10"/>
        <rFont val="新細明體"/>
        <family val="1"/>
      </rPr>
      <t>1  IMPEDANCE ANALYZER:</t>
    </r>
  </si>
  <si>
    <r>
      <t xml:space="preserve">  </t>
    </r>
    <r>
      <rPr>
        <sz val="9"/>
        <rFont val="新細明體"/>
        <family val="1"/>
      </rPr>
      <t>3.DRAWING:</t>
    </r>
  </si>
  <si>
    <t xml:space="preserve">      TEST FIXTURE:</t>
  </si>
  <si>
    <t>PCS/PLATE*</t>
  </si>
  <si>
    <t>KCF-130-B</t>
  </si>
  <si>
    <t>PK2503CM</t>
  </si>
  <si>
    <t>31.5±1.0</t>
  </si>
  <si>
    <t>31.0±1.0</t>
  </si>
  <si>
    <t>14.0±1.0</t>
  </si>
  <si>
    <t>32.5±1.0</t>
  </si>
  <si>
    <t>D</t>
  </si>
  <si>
    <t>KCF-130-B</t>
  </si>
  <si>
    <t>PK2503CM</t>
  </si>
  <si>
    <t>13.05±0.40</t>
  </si>
  <si>
    <r>
      <t>13.05±0.40(CORE</t>
    </r>
    <r>
      <rPr>
        <sz val="8"/>
        <rFont val="新細明體"/>
        <family val="1"/>
      </rPr>
      <t>內徑</t>
    </r>
    <r>
      <rPr>
        <sz val="8"/>
        <rFont val="Times New Roman"/>
        <family val="1"/>
      </rPr>
      <t>)</t>
    </r>
  </si>
  <si>
    <t xml:space="preserve">  Approved by</t>
  </si>
  <si>
    <r>
      <t>CORE</t>
    </r>
    <r>
      <rPr>
        <sz val="9"/>
        <rFont val="新細明體"/>
        <family val="1"/>
      </rPr>
      <t>材質</t>
    </r>
    <r>
      <rPr>
        <sz val="9"/>
        <rFont val="Times New Roman"/>
        <family val="1"/>
      </rPr>
      <t>:A5</t>
    </r>
  </si>
  <si>
    <t>5PCS</t>
  </si>
  <si>
    <t>CUST. P/N</t>
  </si>
  <si>
    <t>ORDERING CODE:</t>
  </si>
  <si>
    <t>ORDERING CODE</t>
  </si>
  <si>
    <t>TEMP.</t>
  </si>
  <si>
    <t>WIRE</t>
  </si>
  <si>
    <t>PCS/BAG*</t>
  </si>
  <si>
    <t>BAGS/INNER  BOX*</t>
  </si>
  <si>
    <r>
      <t xml:space="preserve">  </t>
    </r>
    <r>
      <rPr>
        <b/>
        <sz val="14"/>
        <rFont val="新細明體"/>
        <family val="1"/>
      </rPr>
      <t>CUST.P/N:</t>
    </r>
  </si>
  <si>
    <r>
      <t>外殻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黑色</t>
    </r>
  </si>
  <si>
    <r>
      <t>塑膠殻</t>
    </r>
    <r>
      <rPr>
        <sz val="9"/>
        <rFont val="Times New Roman"/>
        <family val="1"/>
      </rPr>
      <t>: PA66 DUPONT BLACK COLOR</t>
    </r>
  </si>
  <si>
    <r>
      <t>(5)</t>
    </r>
    <r>
      <rPr>
        <sz val="14"/>
        <rFont val="新細明體"/>
        <family val="1"/>
      </rPr>
      <t xml:space="preserve"> 外觀標準</t>
    </r>
  </si>
  <si>
    <t>1.鐵芯:鐵芯表面會有些鐵粉是正常情形,是可允許.</t>
  </si>
  <si>
    <r>
      <t>2.</t>
    </r>
    <r>
      <rPr>
        <sz val="8"/>
        <rFont val="細明體"/>
        <family val="3"/>
      </rPr>
      <t>缺角</t>
    </r>
    <r>
      <rPr>
        <sz val="8"/>
        <rFont val="Times New Roman"/>
        <family val="1"/>
      </rPr>
      <t>,</t>
    </r>
    <r>
      <rPr>
        <sz val="8"/>
        <rFont val="細明體"/>
        <family val="3"/>
      </rPr>
      <t>崩缺</t>
    </r>
    <r>
      <rPr>
        <sz val="8"/>
        <rFont val="Times New Roman"/>
        <family val="1"/>
      </rPr>
      <t>,</t>
    </r>
    <r>
      <rPr>
        <sz val="8"/>
        <rFont val="細明體"/>
        <family val="3"/>
      </rPr>
      <t>深度</t>
    </r>
    <r>
      <rPr>
        <sz val="8"/>
        <rFont val="Times New Roman"/>
        <family val="1"/>
      </rPr>
      <t>0.8mm:</t>
    </r>
    <r>
      <rPr>
        <sz val="8"/>
        <rFont val="細明體"/>
        <family val="3"/>
      </rPr>
      <t>單點缺角面積</t>
    </r>
    <r>
      <rPr>
        <sz val="8"/>
        <rFont val="Times New Roman"/>
        <family val="1"/>
      </rPr>
      <t>&lt;2mm</t>
    </r>
    <r>
      <rPr>
        <vertAlign val="superscript"/>
        <sz val="8"/>
        <rFont val="Times New Roman"/>
        <family val="1"/>
      </rPr>
      <t>2</t>
    </r>
  </si>
  <si>
    <r>
      <t xml:space="preserve">   2</t>
    </r>
    <r>
      <rPr>
        <sz val="8"/>
        <rFont val="細明體"/>
        <family val="3"/>
      </rPr>
      <t>點或</t>
    </r>
    <r>
      <rPr>
        <sz val="8"/>
        <rFont val="Times New Roman"/>
        <family val="1"/>
      </rPr>
      <t>2</t>
    </r>
    <r>
      <rPr>
        <sz val="8"/>
        <rFont val="細明體"/>
        <family val="3"/>
      </rPr>
      <t>點以上崩缺總面積須</t>
    </r>
    <r>
      <rPr>
        <sz val="8"/>
        <rFont val="Times New Roman"/>
        <family val="1"/>
      </rPr>
      <t>&lt;4mm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,</t>
    </r>
    <r>
      <rPr>
        <sz val="8"/>
        <rFont val="細明體"/>
        <family val="3"/>
      </rPr>
      <t>是可允收的</t>
    </r>
    <r>
      <rPr>
        <sz val="8"/>
        <rFont val="Times New Roman"/>
        <family val="1"/>
      </rPr>
      <t>.</t>
    </r>
  </si>
  <si>
    <t xml:space="preserve">    超過的均為不可允收面積.</t>
  </si>
  <si>
    <t>mm</t>
  </si>
  <si>
    <t>0.65x100mm</t>
  </si>
  <si>
    <t>A   mm</t>
  </si>
  <si>
    <t>B   mm</t>
  </si>
  <si>
    <t>C   mm</t>
  </si>
  <si>
    <t>D   mm</t>
  </si>
  <si>
    <t>E   mm</t>
  </si>
  <si>
    <t>114 min</t>
  </si>
  <si>
    <t>171 min</t>
  </si>
  <si>
    <t>20109001A</t>
  </si>
  <si>
    <t>sample#2</t>
  </si>
  <si>
    <t>sample#3</t>
  </si>
  <si>
    <t>sample#4</t>
  </si>
  <si>
    <t>sample#5</t>
  </si>
  <si>
    <t>sample#6</t>
  </si>
  <si>
    <t>sample#7</t>
  </si>
  <si>
    <t>sample#8</t>
  </si>
  <si>
    <t>sample#9</t>
  </si>
  <si>
    <t>sample#10</t>
  </si>
  <si>
    <r>
      <t xml:space="preserve">  2.WIRE:</t>
    </r>
    <r>
      <rPr>
        <sz val="9"/>
        <rFont val="新細明體"/>
        <family val="1"/>
      </rPr>
      <t>Φ</t>
    </r>
    <r>
      <rPr>
        <sz val="9"/>
        <rFont val="Times New Roman"/>
        <family val="1"/>
      </rPr>
      <t>0.65  2UEWx100mm x 1/2Ts</t>
    </r>
  </si>
  <si>
    <t>min</t>
  </si>
  <si>
    <t>Specification</t>
  </si>
  <si>
    <t>sample#1</t>
  </si>
  <si>
    <t>25 MHz</t>
  </si>
  <si>
    <t>100 MHz</t>
  </si>
  <si>
    <t>MHZ</t>
  </si>
  <si>
    <t>Z</t>
  </si>
  <si>
    <t>20114001A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</si>
</sst>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_);[Red]\(0.000\)"/>
    <numFmt numFmtId="182" formatCode="0.0_);[Red]\(0.0\)"/>
  </numFmts>
  <fonts count="67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b/>
      <i/>
      <u val="single"/>
      <sz val="2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8"/>
      <name val="Symbol"/>
      <family val="1"/>
    </font>
    <font>
      <b/>
      <sz val="8"/>
      <name val="Times New Roman"/>
      <family val="1"/>
    </font>
    <font>
      <vertAlign val="superscript"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vertAlign val="superscript"/>
      <sz val="14"/>
      <name val="Times New Roman"/>
      <family val="1"/>
    </font>
    <font>
      <b/>
      <sz val="16"/>
      <name val="新細明體"/>
      <family val="1"/>
    </font>
    <font>
      <b/>
      <i/>
      <sz val="12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9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b/>
      <sz val="14"/>
      <name val="新細明體"/>
      <family val="1"/>
    </font>
    <font>
      <vertAlign val="subscript"/>
      <sz val="14"/>
      <name val="新細明體"/>
      <family val="1"/>
    </font>
    <font>
      <vertAlign val="superscript"/>
      <sz val="8"/>
      <name val="Times New Roman"/>
      <family val="1"/>
    </font>
    <font>
      <sz val="8"/>
      <name val="細明體"/>
      <family val="3"/>
    </font>
    <font>
      <b/>
      <sz val="16"/>
      <name val="細明體"/>
      <family val="3"/>
    </font>
    <font>
      <b/>
      <i/>
      <sz val="18"/>
      <name val="Times New Roman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53" fillId="0" borderId="1" applyNumberFormat="0" applyFill="0" applyAlignment="0" applyProtection="0"/>
    <xf numFmtId="0" fontId="54" fillId="21" borderId="0" applyNumberFormat="0" applyBorder="0" applyAlignment="0" applyProtection="0"/>
    <xf numFmtId="9" fontId="0" fillId="0" borderId="0" applyFont="0" applyFill="0" applyBorder="0" applyAlignment="0" applyProtection="0"/>
    <xf numFmtId="0" fontId="5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3" borderId="4" applyNumberFormat="0" applyFont="0" applyAlignment="0" applyProtection="0"/>
    <xf numFmtId="0" fontId="57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2" applyNumberFormat="0" applyAlignment="0" applyProtection="0"/>
    <xf numFmtId="0" fontId="63" fillId="22" borderId="8" applyNumberFormat="0" applyAlignment="0" applyProtection="0"/>
    <xf numFmtId="0" fontId="64" fillId="31" borderId="9" applyNumberFormat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0" xfId="0" applyFont="1" applyBorder="1" applyAlignment="1">
      <alignment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27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7" xfId="0" applyFont="1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5" fillId="0" borderId="12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14" fillId="0" borderId="17" xfId="0" applyFon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9" fillId="0" borderId="27" xfId="0" applyFont="1" applyBorder="1" applyAlignment="1">
      <alignment horizontal="centerContinuous" vertical="center"/>
    </xf>
    <xf numFmtId="0" fontId="0" fillId="0" borderId="14" xfId="0" applyBorder="1" applyAlignment="1">
      <alignment vertical="center"/>
    </xf>
    <xf numFmtId="0" fontId="16" fillId="0" borderId="29" xfId="0" applyFont="1" applyBorder="1" applyAlignment="1">
      <alignment horizontal="centerContinuous" vertical="center"/>
    </xf>
    <xf numFmtId="0" fontId="14" fillId="0" borderId="13" xfId="0" applyFont="1" applyBorder="1" applyAlignment="1">
      <alignment horizontal="centerContinuous" vertical="center"/>
    </xf>
    <xf numFmtId="0" fontId="0" fillId="0" borderId="29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9" fillId="0" borderId="29" xfId="0" applyFont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5" fillId="0" borderId="29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11" fillId="0" borderId="31" xfId="0" applyFont="1" applyBorder="1" applyAlignment="1">
      <alignment horizontal="right" vertical="center"/>
    </xf>
    <xf numFmtId="0" fontId="0" fillId="0" borderId="32" xfId="0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5" fillId="0" borderId="1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27" xfId="0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0" fontId="0" fillId="0" borderId="11" xfId="0" applyBorder="1" applyAlignment="1">
      <alignment horizontal="left" vertical="center"/>
    </xf>
    <xf numFmtId="0" fontId="8" fillId="0" borderId="27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Continuous"/>
    </xf>
    <xf numFmtId="0" fontId="11" fillId="0" borderId="17" xfId="0" applyFont="1" applyBorder="1" applyAlignment="1">
      <alignment/>
    </xf>
    <xf numFmtId="0" fontId="8" fillId="0" borderId="27" xfId="0" applyFont="1" applyBorder="1" applyAlignment="1">
      <alignment horizontal="centerContinuous"/>
    </xf>
    <xf numFmtId="2" fontId="8" fillId="0" borderId="27" xfId="0" applyNumberFormat="1" applyFont="1" applyBorder="1" applyAlignment="1" quotePrefix="1">
      <alignment horizontal="centerContinuous"/>
    </xf>
    <xf numFmtId="0" fontId="11" fillId="0" borderId="11" xfId="0" applyFont="1" applyBorder="1" applyAlignment="1">
      <alignment horizontal="right"/>
    </xf>
    <xf numFmtId="2" fontId="8" fillId="0" borderId="27" xfId="0" applyNumberFormat="1" applyFont="1" applyBorder="1" applyAlignment="1">
      <alignment horizontal="centerContinuous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12" xfId="0" applyFont="1" applyBorder="1" applyAlignment="1">
      <alignment vertical="center"/>
    </xf>
    <xf numFmtId="0" fontId="18" fillId="0" borderId="0" xfId="0" applyFont="1" applyAlignment="1">
      <alignment/>
    </xf>
    <xf numFmtId="176" fontId="5" fillId="0" borderId="29" xfId="0" applyNumberFormat="1" applyFont="1" applyBorder="1" applyAlignment="1">
      <alignment horizontal="right" vertical="center"/>
    </xf>
    <xf numFmtId="49" fontId="5" fillId="0" borderId="32" xfId="0" applyNumberFormat="1" applyFont="1" applyBorder="1" applyAlignment="1">
      <alignment horizontal="right" vertical="center"/>
    </xf>
    <xf numFmtId="0" fontId="19" fillId="0" borderId="32" xfId="0" applyFont="1" applyBorder="1" applyAlignment="1">
      <alignment vertical="center"/>
    </xf>
    <xf numFmtId="0" fontId="7" fillId="0" borderId="27" xfId="0" applyFont="1" applyBorder="1" applyAlignment="1">
      <alignment horizontal="centerContinuous"/>
    </xf>
    <xf numFmtId="0" fontId="7" fillId="0" borderId="17" xfId="0" applyFont="1" applyBorder="1" applyAlignment="1">
      <alignment horizontal="centerContinuous"/>
    </xf>
    <xf numFmtId="0" fontId="22" fillId="0" borderId="0" xfId="0" applyFont="1" applyAlignment="1">
      <alignment/>
    </xf>
    <xf numFmtId="0" fontId="25" fillId="0" borderId="27" xfId="0" applyFont="1" applyBorder="1" applyAlignment="1">
      <alignment/>
    </xf>
    <xf numFmtId="0" fontId="26" fillId="0" borderId="12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6" xfId="0" applyFont="1" applyBorder="1" applyAlignment="1">
      <alignment/>
    </xf>
    <xf numFmtId="49" fontId="22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6" xfId="0" applyFont="1" applyBorder="1" applyAlignment="1">
      <alignment/>
    </xf>
    <xf numFmtId="0" fontId="22" fillId="0" borderId="10" xfId="0" applyFont="1" applyBorder="1" applyAlignment="1">
      <alignment/>
    </xf>
    <xf numFmtId="49" fontId="22" fillId="0" borderId="10" xfId="0" applyNumberFormat="1" applyFont="1" applyBorder="1" applyAlignment="1">
      <alignment/>
    </xf>
    <xf numFmtId="0" fontId="22" fillId="0" borderId="31" xfId="0" applyFont="1" applyBorder="1" applyAlignment="1">
      <alignment/>
    </xf>
    <xf numFmtId="0" fontId="22" fillId="0" borderId="13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31" xfId="0" applyFont="1" applyBorder="1" applyAlignment="1">
      <alignment horizontal="left" vertical="center"/>
    </xf>
    <xf numFmtId="0" fontId="27" fillId="0" borderId="12" xfId="0" applyFont="1" applyBorder="1" applyAlignment="1">
      <alignment vertical="center"/>
    </xf>
    <xf numFmtId="0" fontId="27" fillId="0" borderId="34" xfId="0" applyFont="1" applyBorder="1" applyAlignment="1">
      <alignment horizontal="center"/>
    </xf>
    <xf numFmtId="0" fontId="7" fillId="0" borderId="27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0" fontId="22" fillId="0" borderId="25" xfId="0" applyFont="1" applyBorder="1" applyAlignment="1">
      <alignment/>
    </xf>
    <xf numFmtId="0" fontId="25" fillId="0" borderId="25" xfId="0" applyFont="1" applyBorder="1" applyAlignment="1">
      <alignment/>
    </xf>
    <xf numFmtId="0" fontId="1" fillId="0" borderId="25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25" fillId="0" borderId="26" xfId="0" applyFont="1" applyBorder="1" applyAlignment="1">
      <alignment/>
    </xf>
    <xf numFmtId="0" fontId="25" fillId="0" borderId="30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22" fillId="0" borderId="36" xfId="0" applyFont="1" applyBorder="1" applyAlignment="1">
      <alignment horizontal="left" vertical="center"/>
    </xf>
    <xf numFmtId="0" fontId="22" fillId="0" borderId="18" xfId="0" applyFont="1" applyBorder="1" applyAlignment="1">
      <alignment/>
    </xf>
    <xf numFmtId="0" fontId="22" fillId="0" borderId="15" xfId="0" applyFont="1" applyBorder="1" applyAlignment="1">
      <alignment/>
    </xf>
    <xf numFmtId="0" fontId="25" fillId="0" borderId="20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/>
    </xf>
    <xf numFmtId="0" fontId="21" fillId="0" borderId="37" xfId="0" applyFont="1" applyBorder="1" applyAlignment="1">
      <alignment horizontal="left" vertical="center"/>
    </xf>
    <xf numFmtId="0" fontId="26" fillId="0" borderId="13" xfId="0" applyFont="1" applyBorder="1" applyAlignment="1">
      <alignment/>
    </xf>
    <xf numFmtId="0" fontId="26" fillId="0" borderId="27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horizontal="right" vertical="center"/>
    </xf>
    <xf numFmtId="0" fontId="22" fillId="0" borderId="13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49" fontId="26" fillId="0" borderId="19" xfId="0" applyNumberFormat="1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5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36" xfId="0" applyBorder="1" applyAlignment="1">
      <alignment/>
    </xf>
    <xf numFmtId="0" fontId="0" fillId="0" borderId="31" xfId="0" applyBorder="1" applyAlignment="1">
      <alignment/>
    </xf>
    <xf numFmtId="0" fontId="5" fillId="0" borderId="23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6" fillId="0" borderId="2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17" fillId="0" borderId="17" xfId="0" applyFont="1" applyBorder="1" applyAlignment="1" quotePrefix="1">
      <alignment horizontal="center"/>
    </xf>
    <xf numFmtId="0" fontId="7" fillId="0" borderId="1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2" fontId="8" fillId="0" borderId="27" xfId="0" applyNumberFormat="1" applyFont="1" applyBorder="1" applyAlignment="1" quotePrefix="1">
      <alignment horizontal="center"/>
    </xf>
    <xf numFmtId="2" fontId="8" fillId="0" borderId="27" xfId="0" applyNumberFormat="1" applyFont="1" applyBorder="1" applyAlignment="1">
      <alignment horizontal="center"/>
    </xf>
    <xf numFmtId="1" fontId="8" fillId="0" borderId="27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24" fillId="0" borderId="27" xfId="0" applyFont="1" applyBorder="1" applyAlignment="1">
      <alignment/>
    </xf>
    <xf numFmtId="0" fontId="8" fillId="0" borderId="28" xfId="0" applyFont="1" applyBorder="1" applyAlignment="1">
      <alignment horizontal="centerContinuous"/>
    </xf>
    <xf numFmtId="0" fontId="6" fillId="0" borderId="28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27" fillId="0" borderId="38" xfId="0" applyFont="1" applyBorder="1" applyAlignment="1">
      <alignment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/>
    </xf>
    <xf numFmtId="0" fontId="26" fillId="0" borderId="10" xfId="0" applyFont="1" applyBorder="1" applyAlignment="1">
      <alignment/>
    </xf>
    <xf numFmtId="0" fontId="22" fillId="0" borderId="12" xfId="0" applyFont="1" applyBorder="1" applyAlignment="1">
      <alignment vertical="center"/>
    </xf>
    <xf numFmtId="14" fontId="22" fillId="0" borderId="28" xfId="0" applyNumberFormat="1" applyFont="1" applyBorder="1" applyAlignment="1">
      <alignment vertical="center" shrinkToFit="1"/>
    </xf>
    <xf numFmtId="14" fontId="0" fillId="0" borderId="39" xfId="0" applyNumberFormat="1" applyBorder="1" applyAlignment="1">
      <alignment shrinkToFit="1"/>
    </xf>
    <xf numFmtId="181" fontId="8" fillId="0" borderId="27" xfId="0" applyNumberFormat="1" applyFont="1" applyBorder="1" applyAlignment="1">
      <alignment horizontal="centerContinuous"/>
    </xf>
    <xf numFmtId="181" fontId="8" fillId="0" borderId="17" xfId="0" applyNumberFormat="1" applyFont="1" applyBorder="1" applyAlignment="1">
      <alignment horizontal="centerContinuous"/>
    </xf>
    <xf numFmtId="181" fontId="8" fillId="0" borderId="28" xfId="0" applyNumberFormat="1" applyFont="1" applyBorder="1" applyAlignment="1">
      <alignment horizontal="centerContinuous"/>
    </xf>
    <xf numFmtId="182" fontId="8" fillId="0" borderId="27" xfId="0" applyNumberFormat="1" applyFont="1" applyBorder="1" applyAlignment="1">
      <alignment horizontal="centerContinuous"/>
    </xf>
    <xf numFmtId="182" fontId="8" fillId="0" borderId="17" xfId="0" applyNumberFormat="1" applyFont="1" applyBorder="1" applyAlignment="1">
      <alignment horizontal="centerContinuous"/>
    </xf>
    <xf numFmtId="0" fontId="8" fillId="0" borderId="24" xfId="0" applyFont="1" applyBorder="1" applyAlignment="1">
      <alignment horizontal="centerContinuous" vertical="center"/>
    </xf>
    <xf numFmtId="0" fontId="22" fillId="0" borderId="0" xfId="0" applyFont="1" applyBorder="1" applyAlignment="1">
      <alignment vertical="center"/>
    </xf>
    <xf numFmtId="0" fontId="24" fillId="0" borderId="37" xfId="0" applyFont="1" applyBorder="1" applyAlignment="1">
      <alignment vertical="center"/>
    </xf>
    <xf numFmtId="0" fontId="22" fillId="0" borderId="0" xfId="0" applyFont="1" applyAlignment="1">
      <alignment/>
    </xf>
    <xf numFmtId="0" fontId="31" fillId="0" borderId="23" xfId="0" applyFont="1" applyBorder="1" applyAlignment="1">
      <alignment horizontal="centerContinuous" vertical="center"/>
    </xf>
    <xf numFmtId="0" fontId="8" fillId="0" borderId="25" xfId="0" applyFont="1" applyBorder="1" applyAlignment="1">
      <alignment horizontal="centerContinuous" vertical="center"/>
    </xf>
    <xf numFmtId="0" fontId="32" fillId="0" borderId="25" xfId="0" applyFont="1" applyBorder="1" applyAlignment="1">
      <alignment horizontal="centerContinuous" vertical="center"/>
    </xf>
    <xf numFmtId="49" fontId="25" fillId="0" borderId="0" xfId="0" applyNumberFormat="1" applyFont="1" applyAlignment="1">
      <alignment/>
    </xf>
    <xf numFmtId="0" fontId="0" fillId="0" borderId="40" xfId="0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11" fillId="0" borderId="11" xfId="0" applyFont="1" applyBorder="1" applyAlignment="1">
      <alignment horizontal="centerContinuous" vertical="center"/>
    </xf>
    <xf numFmtId="0" fontId="11" fillId="0" borderId="40" xfId="0" applyFont="1" applyBorder="1" applyAlignment="1">
      <alignment horizontal="centerContinuous" vertical="center"/>
    </xf>
    <xf numFmtId="0" fontId="8" fillId="0" borderId="12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2" fontId="8" fillId="0" borderId="12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2" fontId="8" fillId="0" borderId="10" xfId="0" applyNumberFormat="1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6" fillId="0" borderId="27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17" fillId="0" borderId="17" xfId="0" applyFont="1" applyBorder="1" applyAlignment="1" quotePrefix="1">
      <alignment horizontal="centerContinuous" vertical="center"/>
    </xf>
    <xf numFmtId="0" fontId="7" fillId="0" borderId="17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8" fillId="0" borderId="27" xfId="0" applyFont="1" applyBorder="1" applyAlignment="1">
      <alignment vertical="center"/>
    </xf>
    <xf numFmtId="0" fontId="8" fillId="0" borderId="27" xfId="0" applyFont="1" applyBorder="1" applyAlignment="1">
      <alignment horizontal="centerContinuous" vertical="center"/>
    </xf>
    <xf numFmtId="0" fontId="8" fillId="0" borderId="17" xfId="0" applyFont="1" applyBorder="1" applyAlignment="1">
      <alignment horizontal="centerContinuous" vertical="center"/>
    </xf>
    <xf numFmtId="2" fontId="8" fillId="0" borderId="27" xfId="0" applyNumberFormat="1" applyFont="1" applyBorder="1" applyAlignment="1" quotePrefix="1">
      <alignment horizontal="centerContinuous" vertical="center"/>
    </xf>
    <xf numFmtId="0" fontId="8" fillId="0" borderId="28" xfId="0" applyFont="1" applyBorder="1" applyAlignment="1">
      <alignment horizontal="centerContinuous" vertical="center"/>
    </xf>
    <xf numFmtId="2" fontId="8" fillId="0" borderId="27" xfId="0" applyNumberFormat="1" applyFont="1" applyBorder="1" applyAlignment="1">
      <alignment horizontal="centerContinuous" vertical="center"/>
    </xf>
    <xf numFmtId="0" fontId="25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5" fillId="0" borderId="0" xfId="0" applyFont="1" applyBorder="1" applyAlignment="1">
      <alignment/>
    </xf>
    <xf numFmtId="0" fontId="0" fillId="0" borderId="0" xfId="0" applyBorder="1" applyAlignment="1">
      <alignment/>
    </xf>
    <xf numFmtId="0" fontId="25" fillId="0" borderId="10" xfId="0" applyFont="1" applyBorder="1" applyAlignment="1">
      <alignment/>
    </xf>
    <xf numFmtId="0" fontId="0" fillId="0" borderId="10" xfId="0" applyBorder="1" applyAlignment="1">
      <alignment/>
    </xf>
    <xf numFmtId="0" fontId="25" fillId="0" borderId="15" xfId="0" applyFont="1" applyBorder="1" applyAlignment="1">
      <alignment/>
    </xf>
    <xf numFmtId="0" fontId="25" fillId="0" borderId="36" xfId="0" applyFont="1" applyBorder="1" applyAlignment="1">
      <alignment/>
    </xf>
    <xf numFmtId="0" fontId="25" fillId="0" borderId="12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10" fillId="0" borderId="37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 shrinkToFit="1"/>
    </xf>
    <xf numFmtId="0" fontId="25" fillId="0" borderId="19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6" fillId="0" borderId="19" xfId="0" applyFont="1" applyBorder="1" applyAlignment="1">
      <alignment/>
    </xf>
    <xf numFmtId="0" fontId="23" fillId="0" borderId="0" xfId="0" applyFont="1" applyBorder="1" applyAlignment="1">
      <alignment horizontal="left" vertical="center"/>
    </xf>
    <xf numFmtId="0" fontId="23" fillId="0" borderId="37" xfId="0" applyFont="1" applyBorder="1" applyAlignment="1">
      <alignment horizontal="left" vertical="center"/>
    </xf>
    <xf numFmtId="0" fontId="23" fillId="0" borderId="35" xfId="0" applyFont="1" applyBorder="1" applyAlignment="1">
      <alignment horizontal="left" vertical="center"/>
    </xf>
    <xf numFmtId="0" fontId="26" fillId="0" borderId="29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30" xfId="0" applyFont="1" applyBorder="1" applyAlignment="1">
      <alignment horizontal="left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4" fillId="0" borderId="3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35" xfId="0" applyFont="1" applyBorder="1" applyAlignment="1">
      <alignment horizontal="left" vertical="center"/>
    </xf>
    <xf numFmtId="0" fontId="25" fillId="0" borderId="29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30" xfId="0" applyFont="1" applyBorder="1" applyAlignment="1">
      <alignment/>
    </xf>
    <xf numFmtId="0" fontId="21" fillId="0" borderId="37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25" fillId="0" borderId="29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6" fillId="0" borderId="19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2" fillId="0" borderId="37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37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0" fillId="0" borderId="37" xfId="0" applyFont="1" applyBorder="1" applyAlignment="1">
      <alignment horizontal="left" vertical="center"/>
    </xf>
    <xf numFmtId="0" fontId="25" fillId="0" borderId="41" xfId="0" applyFont="1" applyBorder="1" applyAlignment="1">
      <alignment vertical="center"/>
    </xf>
    <xf numFmtId="0" fontId="25" fillId="0" borderId="4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8" fillId="0" borderId="44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21</xdr:row>
      <xdr:rowOff>57150</xdr:rowOff>
    </xdr:from>
    <xdr:to>
      <xdr:col>5</xdr:col>
      <xdr:colOff>228600</xdr:colOff>
      <xdr:row>21</xdr:row>
      <xdr:rowOff>247650</xdr:rowOff>
    </xdr:to>
    <xdr:sp>
      <xdr:nvSpPr>
        <xdr:cNvPr id="1" name="Rectangle 2"/>
        <xdr:cNvSpPr>
          <a:spLocks/>
        </xdr:cNvSpPr>
      </xdr:nvSpPr>
      <xdr:spPr>
        <a:xfrm>
          <a:off x="2143125" y="6457950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8</xdr:col>
      <xdr:colOff>219075</xdr:colOff>
      <xdr:row>21</xdr:row>
      <xdr:rowOff>57150</xdr:rowOff>
    </xdr:from>
    <xdr:to>
      <xdr:col>8</xdr:col>
      <xdr:colOff>409575</xdr:colOff>
      <xdr:row>21</xdr:row>
      <xdr:rowOff>247650</xdr:rowOff>
    </xdr:to>
    <xdr:sp>
      <xdr:nvSpPr>
        <xdr:cNvPr id="2" name="Rectangle 4"/>
        <xdr:cNvSpPr>
          <a:spLocks/>
        </xdr:cNvSpPr>
      </xdr:nvSpPr>
      <xdr:spPr>
        <a:xfrm>
          <a:off x="3524250" y="6457950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95250</xdr:colOff>
      <xdr:row>21</xdr:row>
      <xdr:rowOff>66675</xdr:rowOff>
    </xdr:from>
    <xdr:to>
      <xdr:col>2</xdr:col>
      <xdr:colOff>285750</xdr:colOff>
      <xdr:row>21</xdr:row>
      <xdr:rowOff>257175</xdr:rowOff>
    </xdr:to>
    <xdr:sp>
      <xdr:nvSpPr>
        <xdr:cNvPr id="3" name="Rectangle 5"/>
        <xdr:cNvSpPr>
          <a:spLocks/>
        </xdr:cNvSpPr>
      </xdr:nvSpPr>
      <xdr:spPr>
        <a:xfrm>
          <a:off x="647700" y="6467475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oneCell">
    <xdr:from>
      <xdr:col>13</xdr:col>
      <xdr:colOff>85725</xdr:colOff>
      <xdr:row>26</xdr:row>
      <xdr:rowOff>28575</xdr:rowOff>
    </xdr:from>
    <xdr:to>
      <xdr:col>14</xdr:col>
      <xdr:colOff>47625</xdr:colOff>
      <xdr:row>26</xdr:row>
      <xdr:rowOff>266700</xdr:rowOff>
    </xdr:to>
    <xdr:pic>
      <xdr:nvPicPr>
        <xdr:cNvPr id="4" name="Picture 18" descr="吳炳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7953375"/>
          <a:ext cx="485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27</xdr:row>
      <xdr:rowOff>76200</xdr:rowOff>
    </xdr:from>
    <xdr:to>
      <xdr:col>14</xdr:col>
      <xdr:colOff>38100</xdr:colOff>
      <xdr:row>27</xdr:row>
      <xdr:rowOff>247650</xdr:rowOff>
    </xdr:to>
    <xdr:pic>
      <xdr:nvPicPr>
        <xdr:cNvPr id="5" name="Picture 21" descr="吳明珠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8305800"/>
          <a:ext cx="419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571500</xdr:colOff>
      <xdr:row>16</xdr:row>
      <xdr:rowOff>85725</xdr:rowOff>
    </xdr:from>
    <xdr:to>
      <xdr:col>15</xdr:col>
      <xdr:colOff>133350</xdr:colOff>
      <xdr:row>19</xdr:row>
      <xdr:rowOff>28575</xdr:rowOff>
    </xdr:to>
    <xdr:pic>
      <xdr:nvPicPr>
        <xdr:cNvPr id="6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53075" y="4962525"/>
          <a:ext cx="1133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3</xdr:row>
      <xdr:rowOff>9525</xdr:rowOff>
    </xdr:from>
    <xdr:to>
      <xdr:col>8</xdr:col>
      <xdr:colOff>581025</xdr:colOff>
      <xdr:row>11</xdr:row>
      <xdr:rowOff>95250</xdr:rowOff>
    </xdr:to>
    <xdr:pic>
      <xdr:nvPicPr>
        <xdr:cNvPr id="7" name="Picture 27" descr="KC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1125" y="923925"/>
          <a:ext cx="250507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28</xdr:row>
      <xdr:rowOff>47625</xdr:rowOff>
    </xdr:from>
    <xdr:to>
      <xdr:col>14</xdr:col>
      <xdr:colOff>114300</xdr:colOff>
      <xdr:row>28</xdr:row>
      <xdr:rowOff>257175</xdr:rowOff>
    </xdr:to>
    <xdr:pic>
      <xdr:nvPicPr>
        <xdr:cNvPr id="8" name="Picture 29" descr="Betty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00725" y="8582025"/>
          <a:ext cx="552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21</xdr:row>
      <xdr:rowOff>104775</xdr:rowOff>
    </xdr:from>
    <xdr:to>
      <xdr:col>1</xdr:col>
      <xdr:colOff>19050</xdr:colOff>
      <xdr:row>21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95275" y="7400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oneCell">
    <xdr:from>
      <xdr:col>11</xdr:col>
      <xdr:colOff>457200</xdr:colOff>
      <xdr:row>23</xdr:row>
      <xdr:rowOff>114300</xdr:rowOff>
    </xdr:from>
    <xdr:to>
      <xdr:col>12</xdr:col>
      <xdr:colOff>381000</xdr:colOff>
      <xdr:row>24</xdr:row>
      <xdr:rowOff>123825</xdr:rowOff>
    </xdr:to>
    <xdr:pic>
      <xdr:nvPicPr>
        <xdr:cNvPr id="2" name="Picture 7" descr="吳炳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8172450"/>
          <a:ext cx="438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466725</xdr:colOff>
      <xdr:row>25</xdr:row>
      <xdr:rowOff>104775</xdr:rowOff>
    </xdr:from>
    <xdr:to>
      <xdr:col>12</xdr:col>
      <xdr:colOff>371475</xdr:colOff>
      <xdr:row>26</xdr:row>
      <xdr:rowOff>66675</xdr:rowOff>
    </xdr:to>
    <xdr:pic>
      <xdr:nvPicPr>
        <xdr:cNvPr id="3" name="Picture 10" descr="吳明珠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8582025"/>
          <a:ext cx="419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447675</xdr:colOff>
      <xdr:row>27</xdr:row>
      <xdr:rowOff>66675</xdr:rowOff>
    </xdr:from>
    <xdr:to>
      <xdr:col>12</xdr:col>
      <xdr:colOff>419100</xdr:colOff>
      <xdr:row>28</xdr:row>
      <xdr:rowOff>38100</xdr:rowOff>
    </xdr:to>
    <xdr:pic>
      <xdr:nvPicPr>
        <xdr:cNvPr id="4" name="Picture 11" descr="許雅南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5525" y="8963025"/>
          <a:ext cx="4857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21</xdr:row>
      <xdr:rowOff>104775</xdr:rowOff>
    </xdr:from>
    <xdr:to>
      <xdr:col>1</xdr:col>
      <xdr:colOff>19050</xdr:colOff>
      <xdr:row>21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95275" y="7400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oneCell">
    <xdr:from>
      <xdr:col>11</xdr:col>
      <xdr:colOff>457200</xdr:colOff>
      <xdr:row>23</xdr:row>
      <xdr:rowOff>114300</xdr:rowOff>
    </xdr:from>
    <xdr:to>
      <xdr:col>12</xdr:col>
      <xdr:colOff>381000</xdr:colOff>
      <xdr:row>24</xdr:row>
      <xdr:rowOff>123825</xdr:rowOff>
    </xdr:to>
    <xdr:pic>
      <xdr:nvPicPr>
        <xdr:cNvPr id="2" name="Picture 7" descr="吳炳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8172450"/>
          <a:ext cx="438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447675</xdr:colOff>
      <xdr:row>25</xdr:row>
      <xdr:rowOff>114300</xdr:rowOff>
    </xdr:from>
    <xdr:to>
      <xdr:col>12</xdr:col>
      <xdr:colOff>352425</xdr:colOff>
      <xdr:row>26</xdr:row>
      <xdr:rowOff>76200</xdr:rowOff>
    </xdr:to>
    <xdr:pic>
      <xdr:nvPicPr>
        <xdr:cNvPr id="3" name="Picture 10" descr="吳明珠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05525" y="8591550"/>
          <a:ext cx="419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447675</xdr:colOff>
      <xdr:row>27</xdr:row>
      <xdr:rowOff>66675</xdr:rowOff>
    </xdr:from>
    <xdr:to>
      <xdr:col>12</xdr:col>
      <xdr:colOff>419100</xdr:colOff>
      <xdr:row>28</xdr:row>
      <xdr:rowOff>38100</xdr:rowOff>
    </xdr:to>
    <xdr:pic>
      <xdr:nvPicPr>
        <xdr:cNvPr id="4" name="Picture 11" descr="許雅南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5525" y="8963025"/>
          <a:ext cx="4857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247650</xdr:colOff>
      <xdr:row>33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r="8546"/>
        <a:stretch>
          <a:fillRect/>
        </a:stretch>
      </xdr:blipFill>
      <xdr:spPr>
        <a:xfrm>
          <a:off x="0" y="0"/>
          <a:ext cx="6419850" cy="705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showGridLines="0" zoomScalePageLayoutView="0" workbookViewId="0" topLeftCell="A1">
      <selection activeCell="E1" sqref="E1"/>
    </sheetView>
  </sheetViews>
  <sheetFormatPr defaultColWidth="9.00390625" defaultRowHeight="24" customHeight="1"/>
  <cols>
    <col min="1" max="1" width="2.75390625" style="77" customWidth="1"/>
    <col min="2" max="2" width="4.50390625" style="77" customWidth="1"/>
    <col min="3" max="3" width="7.875" style="77" customWidth="1"/>
    <col min="4" max="4" width="4.25390625" style="77" customWidth="1"/>
    <col min="5" max="5" width="8.25390625" style="77" customWidth="1"/>
    <col min="6" max="6" width="3.75390625" style="77" customWidth="1"/>
    <col min="7" max="7" width="8.25390625" style="77" customWidth="1"/>
    <col min="8" max="8" width="3.75390625" style="77" customWidth="1"/>
    <col min="9" max="9" width="8.25390625" style="77" customWidth="1"/>
    <col min="10" max="10" width="4.625" style="77" customWidth="1"/>
    <col min="11" max="11" width="3.75390625" style="77" customWidth="1"/>
    <col min="12" max="12" width="5.375" style="77" customWidth="1"/>
    <col min="13" max="13" width="9.625" style="77" customWidth="1"/>
    <col min="14" max="14" width="6.875" style="77" customWidth="1"/>
    <col min="15" max="15" width="4.125" style="77" customWidth="1"/>
    <col min="16" max="16384" width="9.00390625" style="77" customWidth="1"/>
  </cols>
  <sheetData>
    <row r="1" spans="1:16" ht="24" customHeight="1">
      <c r="A1" s="158" t="s">
        <v>0</v>
      </c>
      <c r="B1" s="102"/>
      <c r="C1" s="102"/>
      <c r="D1" s="159"/>
      <c r="E1" s="104"/>
      <c r="F1" s="160"/>
      <c r="G1" s="160"/>
      <c r="H1" s="160"/>
      <c r="I1" s="102"/>
      <c r="J1" s="105"/>
      <c r="K1" s="161"/>
      <c r="L1" s="106" t="s">
        <v>80</v>
      </c>
      <c r="M1" s="104"/>
      <c r="N1" s="103"/>
      <c r="O1" s="104"/>
      <c r="P1" s="107"/>
    </row>
    <row r="2" spans="1:16" ht="24" customHeight="1">
      <c r="A2" s="162" t="s">
        <v>74</v>
      </c>
      <c r="B2" s="163"/>
      <c r="C2" s="163"/>
      <c r="D2" s="137"/>
      <c r="E2" s="164" t="s">
        <v>59</v>
      </c>
      <c r="F2" s="132"/>
      <c r="G2" s="132"/>
      <c r="H2" s="132"/>
      <c r="I2" s="99"/>
      <c r="J2" s="70"/>
      <c r="K2" s="70"/>
      <c r="L2" s="101" t="s">
        <v>44</v>
      </c>
      <c r="M2" s="80"/>
      <c r="N2" s="119" t="s">
        <v>60</v>
      </c>
      <c r="O2" s="80"/>
      <c r="P2" s="108"/>
    </row>
    <row r="3" spans="1:16" ht="24" customHeight="1">
      <c r="A3" s="218" t="s">
        <v>54</v>
      </c>
      <c r="B3" s="219"/>
      <c r="C3" s="219"/>
      <c r="D3" s="219"/>
      <c r="E3" s="219"/>
      <c r="F3" s="219"/>
      <c r="G3" s="219"/>
      <c r="H3" s="219"/>
      <c r="I3" s="219"/>
      <c r="J3" s="219"/>
      <c r="K3" s="220"/>
      <c r="L3" s="100" t="s">
        <v>1</v>
      </c>
      <c r="M3" s="120" t="s">
        <v>61</v>
      </c>
      <c r="N3" s="79"/>
      <c r="O3" s="214" t="s">
        <v>88</v>
      </c>
      <c r="P3" s="215"/>
    </row>
    <row r="4" spans="1:16" ht="24" customHeight="1">
      <c r="A4" s="133"/>
      <c r="B4" s="131"/>
      <c r="C4" s="131"/>
      <c r="D4" s="131"/>
      <c r="E4" s="131"/>
      <c r="F4" s="131"/>
      <c r="G4" s="131"/>
      <c r="H4" s="131"/>
      <c r="I4" s="131"/>
      <c r="J4" s="131"/>
      <c r="K4" s="134"/>
      <c r="L4" s="100" t="s">
        <v>2</v>
      </c>
      <c r="M4" s="120" t="s">
        <v>62</v>
      </c>
      <c r="N4" s="81"/>
      <c r="O4" s="214" t="s">
        <v>88</v>
      </c>
      <c r="P4" s="215"/>
    </row>
    <row r="5" spans="1:16" ht="24" customHeight="1">
      <c r="A5" s="135"/>
      <c r="B5" s="131"/>
      <c r="C5" s="131"/>
      <c r="D5" s="131"/>
      <c r="E5" s="131"/>
      <c r="F5" s="131"/>
      <c r="G5" s="131"/>
      <c r="H5" s="131"/>
      <c r="I5" s="131"/>
      <c r="J5" s="131"/>
      <c r="K5" s="134"/>
      <c r="L5" s="100" t="s">
        <v>3</v>
      </c>
      <c r="M5" s="120" t="s">
        <v>63</v>
      </c>
      <c r="N5" s="81"/>
      <c r="O5" s="214" t="s">
        <v>88</v>
      </c>
      <c r="P5" s="215"/>
    </row>
    <row r="6" spans="1:16" ht="24" customHeight="1">
      <c r="A6" s="135"/>
      <c r="B6" s="131"/>
      <c r="C6" s="131"/>
      <c r="D6" s="131"/>
      <c r="E6" s="131"/>
      <c r="F6" s="131"/>
      <c r="G6" s="131"/>
      <c r="H6" s="131"/>
      <c r="I6" s="131"/>
      <c r="J6" s="131"/>
      <c r="K6" s="134"/>
      <c r="L6" s="153" t="s">
        <v>65</v>
      </c>
      <c r="M6" s="120" t="s">
        <v>64</v>
      </c>
      <c r="N6" s="81"/>
      <c r="O6" s="214" t="s">
        <v>88</v>
      </c>
      <c r="P6" s="215"/>
    </row>
    <row r="7" spans="1:16" ht="24" customHeight="1">
      <c r="A7" s="135"/>
      <c r="B7" s="131"/>
      <c r="C7" s="131"/>
      <c r="D7" s="131"/>
      <c r="E7" s="131"/>
      <c r="F7" s="131"/>
      <c r="G7" s="131"/>
      <c r="H7" s="131"/>
      <c r="I7" s="131"/>
      <c r="J7" s="131"/>
      <c r="K7" s="134"/>
      <c r="L7" s="100" t="s">
        <v>4</v>
      </c>
      <c r="M7" s="154" t="s">
        <v>69</v>
      </c>
      <c r="N7" s="81"/>
      <c r="O7" s="214" t="s">
        <v>88</v>
      </c>
      <c r="P7" s="215"/>
    </row>
    <row r="8" spans="1:16" ht="24" customHeight="1">
      <c r="A8" s="135"/>
      <c r="B8" s="131"/>
      <c r="C8" s="131"/>
      <c r="D8" s="131"/>
      <c r="E8" s="131"/>
      <c r="F8" s="131"/>
      <c r="G8" s="131"/>
      <c r="H8" s="131"/>
      <c r="I8" s="131"/>
      <c r="J8" s="131"/>
      <c r="K8" s="134"/>
      <c r="L8" s="100" t="s">
        <v>5</v>
      </c>
      <c r="M8" s="78"/>
      <c r="N8" s="81"/>
      <c r="O8" s="214" t="s">
        <v>88</v>
      </c>
      <c r="P8" s="215"/>
    </row>
    <row r="9" spans="1:16" ht="24" customHeight="1">
      <c r="A9" s="135"/>
      <c r="B9" s="131"/>
      <c r="C9" s="131"/>
      <c r="D9" s="131"/>
      <c r="E9" s="131"/>
      <c r="F9" s="131"/>
      <c r="G9" s="131"/>
      <c r="H9" s="131"/>
      <c r="I9" s="131"/>
      <c r="J9" s="131"/>
      <c r="K9" s="134"/>
      <c r="L9" s="100" t="s">
        <v>6</v>
      </c>
      <c r="M9" s="78"/>
      <c r="N9" s="81"/>
      <c r="O9" s="214" t="s">
        <v>88</v>
      </c>
      <c r="P9" s="215"/>
    </row>
    <row r="10" spans="1:16" ht="24" customHeight="1">
      <c r="A10" s="135"/>
      <c r="B10" s="131"/>
      <c r="C10" s="131"/>
      <c r="D10" s="131"/>
      <c r="E10" s="131"/>
      <c r="F10" s="131"/>
      <c r="G10" s="131"/>
      <c r="H10" s="131"/>
      <c r="I10" s="131"/>
      <c r="J10" s="131"/>
      <c r="K10" s="134"/>
      <c r="L10" s="100"/>
      <c r="M10" s="78"/>
      <c r="N10" s="81"/>
      <c r="O10" s="214"/>
      <c r="P10" s="215"/>
    </row>
    <row r="11" spans="1:16" ht="24" customHeight="1">
      <c r="A11" s="135"/>
      <c r="B11" s="131"/>
      <c r="C11" s="131"/>
      <c r="D11" s="131"/>
      <c r="E11" s="131"/>
      <c r="F11" s="131"/>
      <c r="G11" s="131"/>
      <c r="H11" s="131"/>
      <c r="I11" s="131"/>
      <c r="J11" s="131"/>
      <c r="K11" s="134"/>
      <c r="L11" s="100"/>
      <c r="M11" s="78"/>
      <c r="N11" s="81"/>
      <c r="O11" s="214"/>
      <c r="P11" s="215"/>
    </row>
    <row r="12" spans="1:16" ht="24" customHeight="1">
      <c r="A12" s="136"/>
      <c r="B12" s="132" t="s">
        <v>81</v>
      </c>
      <c r="C12" s="132"/>
      <c r="D12" s="132"/>
      <c r="E12" s="132"/>
      <c r="F12" s="132"/>
      <c r="G12" s="132"/>
      <c r="H12" s="132"/>
      <c r="I12" s="132"/>
      <c r="J12" s="132"/>
      <c r="K12" s="137"/>
      <c r="L12" s="100"/>
      <c r="M12" s="78"/>
      <c r="N12" s="81"/>
      <c r="O12" s="214"/>
      <c r="P12" s="215"/>
    </row>
    <row r="13" spans="1:16" ht="24" customHeight="1">
      <c r="A13" s="221" t="s">
        <v>47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20"/>
      <c r="L13" s="235" t="s">
        <v>49</v>
      </c>
      <c r="M13" s="236"/>
      <c r="N13" s="236"/>
      <c r="O13" s="236"/>
      <c r="P13" s="237"/>
    </row>
    <row r="14" spans="1:16" ht="24" customHeight="1">
      <c r="A14" s="206" t="s">
        <v>45</v>
      </c>
      <c r="B14" s="207"/>
      <c r="C14" s="82">
        <v>114</v>
      </c>
      <c r="D14" s="180" t="s">
        <v>108</v>
      </c>
      <c r="E14" s="82" t="s">
        <v>7</v>
      </c>
      <c r="F14" s="82" t="s">
        <v>8</v>
      </c>
      <c r="G14" s="82">
        <v>25</v>
      </c>
      <c r="H14" s="208" t="s">
        <v>42</v>
      </c>
      <c r="I14" s="209"/>
      <c r="J14" s="83"/>
      <c r="K14" s="84"/>
      <c r="L14" s="216" t="s">
        <v>55</v>
      </c>
      <c r="M14" s="217"/>
      <c r="N14" s="217"/>
      <c r="O14" s="233" t="s">
        <v>40</v>
      </c>
      <c r="P14" s="234"/>
    </row>
    <row r="15" spans="1:16" ht="24" customHeight="1">
      <c r="A15" s="206" t="s">
        <v>46</v>
      </c>
      <c r="B15" s="207"/>
      <c r="C15" s="82">
        <v>171</v>
      </c>
      <c r="D15" s="180" t="s">
        <v>108</v>
      </c>
      <c r="E15" s="82" t="s">
        <v>7</v>
      </c>
      <c r="F15" s="82" t="s">
        <v>8</v>
      </c>
      <c r="G15" s="82">
        <v>100</v>
      </c>
      <c r="H15" s="208" t="s">
        <v>42</v>
      </c>
      <c r="I15" s="209"/>
      <c r="J15" s="83"/>
      <c r="K15" s="84"/>
      <c r="L15" s="253" t="s">
        <v>57</v>
      </c>
      <c r="M15" s="233"/>
      <c r="N15" s="233"/>
      <c r="O15" s="233" t="s">
        <v>41</v>
      </c>
      <c r="P15" s="234"/>
    </row>
    <row r="16" spans="1:16" ht="24" customHeight="1">
      <c r="A16" s="212"/>
      <c r="B16" s="209"/>
      <c r="C16" s="82"/>
      <c r="D16" s="85"/>
      <c r="E16" s="82"/>
      <c r="F16" s="82"/>
      <c r="G16" s="82"/>
      <c r="H16" s="208"/>
      <c r="I16" s="209"/>
      <c r="J16" s="86"/>
      <c r="K16" s="87"/>
      <c r="L16" s="118" t="s">
        <v>107</v>
      </c>
      <c r="M16" s="129"/>
      <c r="N16" s="129"/>
      <c r="O16" s="129"/>
      <c r="P16" s="130"/>
    </row>
    <row r="17" spans="1:16" ht="24" customHeight="1">
      <c r="A17" s="212"/>
      <c r="B17" s="209"/>
      <c r="C17" s="83"/>
      <c r="D17" s="85"/>
      <c r="E17" s="83"/>
      <c r="F17" s="83"/>
      <c r="G17" s="83"/>
      <c r="H17" s="208"/>
      <c r="I17" s="209"/>
      <c r="J17" s="83"/>
      <c r="K17" s="84"/>
      <c r="L17" s="238" t="s">
        <v>56</v>
      </c>
      <c r="M17" s="239"/>
      <c r="N17" s="239"/>
      <c r="O17" s="239"/>
      <c r="P17" s="240"/>
    </row>
    <row r="18" spans="1:16" ht="24" customHeight="1">
      <c r="A18" s="212"/>
      <c r="B18" s="209" t="s">
        <v>39</v>
      </c>
      <c r="C18" s="83"/>
      <c r="D18" s="85"/>
      <c r="E18" s="83"/>
      <c r="F18" s="83"/>
      <c r="G18" s="83"/>
      <c r="H18" s="208"/>
      <c r="I18" s="209"/>
      <c r="J18" s="83"/>
      <c r="K18" s="84"/>
      <c r="L18" s="241"/>
      <c r="M18" s="239"/>
      <c r="N18" s="239"/>
      <c r="O18" s="239"/>
      <c r="P18" s="240"/>
    </row>
    <row r="19" spans="1:16" ht="24" customHeight="1">
      <c r="A19" s="212"/>
      <c r="B19" s="209"/>
      <c r="C19" s="83"/>
      <c r="D19" s="85"/>
      <c r="E19" s="83"/>
      <c r="F19" s="83"/>
      <c r="G19" s="83"/>
      <c r="H19" s="208"/>
      <c r="I19" s="209"/>
      <c r="J19" s="83"/>
      <c r="K19" s="84"/>
      <c r="L19" s="241"/>
      <c r="M19" s="239"/>
      <c r="N19" s="239"/>
      <c r="O19" s="239"/>
      <c r="P19" s="240"/>
    </row>
    <row r="20" spans="1:16" ht="24" customHeight="1">
      <c r="A20" s="213"/>
      <c r="B20" s="211"/>
      <c r="C20" s="88"/>
      <c r="D20" s="89"/>
      <c r="E20" s="88"/>
      <c r="F20" s="88"/>
      <c r="G20" s="88"/>
      <c r="H20" s="210"/>
      <c r="I20" s="211"/>
      <c r="J20" s="88"/>
      <c r="K20" s="90"/>
      <c r="L20" s="242"/>
      <c r="M20" s="243"/>
      <c r="N20" s="243"/>
      <c r="O20" s="243"/>
      <c r="P20" s="244"/>
    </row>
    <row r="21" spans="1:16" ht="24" customHeight="1">
      <c r="A21" s="126" t="s">
        <v>51</v>
      </c>
      <c r="B21" s="127"/>
      <c r="C21" s="127"/>
      <c r="D21" s="127"/>
      <c r="E21" s="91"/>
      <c r="F21" s="91"/>
      <c r="G21" s="124"/>
      <c r="H21" s="124"/>
      <c r="I21" s="123"/>
      <c r="J21" s="228"/>
      <c r="K21" s="229"/>
      <c r="L21" s="225" t="s">
        <v>83</v>
      </c>
      <c r="M21" s="226"/>
      <c r="N21" s="226"/>
      <c r="O21" s="226"/>
      <c r="P21" s="227"/>
    </row>
    <row r="22" spans="1:16" ht="24" customHeight="1">
      <c r="A22" s="109"/>
      <c r="B22" s="125"/>
      <c r="C22" s="125"/>
      <c r="D22" s="92" t="s">
        <v>53</v>
      </c>
      <c r="E22" s="92"/>
      <c r="F22" s="92"/>
      <c r="G22" s="121" t="s">
        <v>50</v>
      </c>
      <c r="H22" s="125"/>
      <c r="I22" s="128"/>
      <c r="J22" s="230" t="s">
        <v>52</v>
      </c>
      <c r="K22" s="231"/>
      <c r="L22" s="223" t="s">
        <v>84</v>
      </c>
      <c r="M22" s="222"/>
      <c r="N22" s="222"/>
      <c r="O22" s="222"/>
      <c r="P22" s="224"/>
    </row>
    <row r="23" spans="1:16" ht="24" customHeight="1">
      <c r="A23" s="109"/>
      <c r="B23" s="92"/>
      <c r="C23" s="92" t="s">
        <v>78</v>
      </c>
      <c r="D23" s="92"/>
      <c r="E23" s="222" t="s">
        <v>79</v>
      </c>
      <c r="F23" s="222"/>
      <c r="G23" s="92"/>
      <c r="H23" s="222" t="s">
        <v>38</v>
      </c>
      <c r="I23" s="222"/>
      <c r="J23" s="92"/>
      <c r="K23" s="93" t="s">
        <v>43</v>
      </c>
      <c r="L23" s="232" t="s">
        <v>85</v>
      </c>
      <c r="M23" s="222"/>
      <c r="N23" s="222"/>
      <c r="O23" s="222"/>
      <c r="P23" s="224"/>
    </row>
    <row r="24" spans="1:16" ht="24" customHeight="1">
      <c r="A24" s="109"/>
      <c r="B24" s="92">
        <v>32</v>
      </c>
      <c r="C24" s="92" t="s">
        <v>58</v>
      </c>
      <c r="D24" s="92">
        <v>4</v>
      </c>
      <c r="E24" s="92" t="s">
        <v>36</v>
      </c>
      <c r="F24" s="92"/>
      <c r="G24" s="92">
        <v>128</v>
      </c>
      <c r="H24" s="94" t="s">
        <v>43</v>
      </c>
      <c r="I24" s="95"/>
      <c r="J24" s="95"/>
      <c r="K24" s="96"/>
      <c r="L24" s="175" t="s">
        <v>86</v>
      </c>
      <c r="M24" s="174"/>
      <c r="N24" s="174"/>
      <c r="O24" s="176"/>
      <c r="P24" s="110"/>
    </row>
    <row r="25" spans="1:16" ht="24" customHeight="1">
      <c r="A25" s="109"/>
      <c r="B25" s="122"/>
      <c r="C25" s="92" t="s">
        <v>35</v>
      </c>
      <c r="D25" s="122"/>
      <c r="E25" s="92" t="s">
        <v>37</v>
      </c>
      <c r="F25" s="92"/>
      <c r="G25" s="122"/>
      <c r="H25" s="94" t="s">
        <v>43</v>
      </c>
      <c r="I25" s="95"/>
      <c r="J25" s="95"/>
      <c r="K25" s="96"/>
      <c r="L25" s="251" t="s">
        <v>87</v>
      </c>
      <c r="M25" s="252"/>
      <c r="N25" s="252"/>
      <c r="O25" s="83"/>
      <c r="P25" s="110"/>
    </row>
    <row r="26" spans="1:16" ht="24" customHeight="1">
      <c r="A26" s="111"/>
      <c r="B26" s="97"/>
      <c r="C26" s="97"/>
      <c r="D26" s="97"/>
      <c r="E26" s="222"/>
      <c r="F26" s="222"/>
      <c r="G26" s="97"/>
      <c r="H26" s="97"/>
      <c r="I26" s="97"/>
      <c r="J26" s="97"/>
      <c r="K26" s="98"/>
      <c r="L26" s="249"/>
      <c r="M26" s="250"/>
      <c r="N26" s="250"/>
      <c r="O26" s="88"/>
      <c r="P26" s="112"/>
    </row>
    <row r="27" spans="1:16" ht="24" customHeight="1">
      <c r="A27" s="247" t="s">
        <v>48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48"/>
      <c r="L27" s="245" t="s">
        <v>70</v>
      </c>
      <c r="M27" s="246"/>
      <c r="N27" s="256"/>
      <c r="O27" s="256"/>
      <c r="P27" s="257"/>
    </row>
    <row r="28" spans="1:16" ht="24" customHeight="1">
      <c r="A28" s="113"/>
      <c r="B28" s="83"/>
      <c r="C28" s="86" t="s">
        <v>71</v>
      </c>
      <c r="D28" s="83"/>
      <c r="E28" s="83"/>
      <c r="F28" s="83"/>
      <c r="G28" s="83"/>
      <c r="H28" s="83"/>
      <c r="I28" s="83"/>
      <c r="J28" s="83"/>
      <c r="K28" s="84"/>
      <c r="L28" s="245" t="s">
        <v>32</v>
      </c>
      <c r="M28" s="246"/>
      <c r="N28" s="256"/>
      <c r="O28" s="256"/>
      <c r="P28" s="257"/>
    </row>
    <row r="29" spans="1:16" ht="24" customHeight="1">
      <c r="A29" s="113"/>
      <c r="B29" s="83"/>
      <c r="C29" s="83" t="s">
        <v>82</v>
      </c>
      <c r="D29" s="83"/>
      <c r="E29" s="83"/>
      <c r="F29" s="83"/>
      <c r="G29" s="83"/>
      <c r="H29" s="83"/>
      <c r="I29" s="83"/>
      <c r="J29" s="83"/>
      <c r="K29" s="84"/>
      <c r="L29" s="245" t="s">
        <v>33</v>
      </c>
      <c r="M29" s="246"/>
      <c r="N29" s="165"/>
      <c r="O29" s="165"/>
      <c r="P29" s="166">
        <v>40662</v>
      </c>
    </row>
    <row r="30" spans="1:16" ht="24" customHeight="1" thickBot="1">
      <c r="A30" s="114"/>
      <c r="B30" s="115"/>
      <c r="C30" s="115"/>
      <c r="D30" s="116"/>
      <c r="E30" s="116"/>
      <c r="F30" s="116"/>
      <c r="G30" s="116"/>
      <c r="H30" s="116"/>
      <c r="I30" s="116"/>
      <c r="J30" s="116"/>
      <c r="K30" s="117"/>
      <c r="L30" s="254" t="s">
        <v>34</v>
      </c>
      <c r="M30" s="255"/>
      <c r="N30" s="258" t="s">
        <v>115</v>
      </c>
      <c r="O30" s="259"/>
      <c r="P30" s="260"/>
    </row>
  </sheetData>
  <sheetProtection/>
  <mergeCells count="50">
    <mergeCell ref="L30:M30"/>
    <mergeCell ref="N27:P27"/>
    <mergeCell ref="N28:P28"/>
    <mergeCell ref="N30:P30"/>
    <mergeCell ref="O10:P10"/>
    <mergeCell ref="H23:I23"/>
    <mergeCell ref="L28:M28"/>
    <mergeCell ref="L29:M29"/>
    <mergeCell ref="A27:K27"/>
    <mergeCell ref="L27:M27"/>
    <mergeCell ref="L26:N26"/>
    <mergeCell ref="E26:F26"/>
    <mergeCell ref="L25:N25"/>
    <mergeCell ref="L15:N15"/>
    <mergeCell ref="J22:K22"/>
    <mergeCell ref="L23:P23"/>
    <mergeCell ref="O14:P14"/>
    <mergeCell ref="O15:P15"/>
    <mergeCell ref="L13:P13"/>
    <mergeCell ref="L17:P20"/>
    <mergeCell ref="A3:K3"/>
    <mergeCell ref="A13:K13"/>
    <mergeCell ref="A14:B14"/>
    <mergeCell ref="H14:I14"/>
    <mergeCell ref="E23:F23"/>
    <mergeCell ref="L22:P22"/>
    <mergeCell ref="H18:I18"/>
    <mergeCell ref="H19:I19"/>
    <mergeCell ref="L21:P21"/>
    <mergeCell ref="J21:K21"/>
    <mergeCell ref="O3:P3"/>
    <mergeCell ref="O12:P12"/>
    <mergeCell ref="L14:N14"/>
    <mergeCell ref="O4:P4"/>
    <mergeCell ref="O5:P5"/>
    <mergeCell ref="O6:P6"/>
    <mergeCell ref="O7:P7"/>
    <mergeCell ref="O8:P8"/>
    <mergeCell ref="O9:P9"/>
    <mergeCell ref="O11:P11"/>
    <mergeCell ref="A15:B15"/>
    <mergeCell ref="H15:I15"/>
    <mergeCell ref="H20:I20"/>
    <mergeCell ref="H16:I16"/>
    <mergeCell ref="H17:I17"/>
    <mergeCell ref="A16:B16"/>
    <mergeCell ref="A17:B17"/>
    <mergeCell ref="A18:B18"/>
    <mergeCell ref="A19:B19"/>
    <mergeCell ref="A20:B20"/>
  </mergeCells>
  <printOptions horizontalCentered="1"/>
  <pageMargins left="0.35433070866141736" right="0.15748031496062992" top="0.984251968503937" bottom="0.984251968503937" header="0.5118110236220472" footer="0.5118110236220472"/>
  <pageSetup horizontalDpi="300" verticalDpi="300" orientation="portrait" paperSize="9" r:id="rId2"/>
  <headerFooter alignWithMargins="0">
    <oddHeader>&amp;C&amp;"Times New Roman,標準"&amp;22SPECIFICATION FOR APPROVAL</oddHeader>
    <oddFooter>&amp;C&amp;"Times New Roman,標準"&amp;18KING CORE ELECTRONICS INC.&amp;R&amp;"Times New Roman,標準"ER011B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PageLayoutView="0" workbookViewId="0" topLeftCell="A1">
      <selection activeCell="S6" sqref="S6"/>
    </sheetView>
  </sheetViews>
  <sheetFormatPr defaultColWidth="5.875" defaultRowHeight="16.5"/>
  <cols>
    <col min="1" max="14" width="6.75390625" style="0" customWidth="1"/>
  </cols>
  <sheetData>
    <row r="1" spans="2:14" ht="25.5">
      <c r="B1" s="1" t="s">
        <v>11</v>
      </c>
      <c r="N1" s="71"/>
    </row>
    <row r="2" ht="9" customHeight="1" thickBot="1"/>
    <row r="3" spans="1:14" ht="30" customHeight="1">
      <c r="A3" s="268" t="s">
        <v>12</v>
      </c>
      <c r="B3" s="269"/>
      <c r="C3" s="177"/>
      <c r="D3" s="178"/>
      <c r="E3" s="179"/>
      <c r="F3" s="178"/>
      <c r="G3" s="178"/>
      <c r="H3" s="173"/>
      <c r="I3" s="17" t="s">
        <v>73</v>
      </c>
      <c r="J3" s="18"/>
      <c r="K3" s="138"/>
      <c r="L3" s="19"/>
      <c r="M3" s="19"/>
      <c r="N3" s="20"/>
    </row>
    <row r="4" spans="1:14" ht="30" customHeight="1">
      <c r="A4" s="270" t="s">
        <v>75</v>
      </c>
      <c r="B4" s="271"/>
      <c r="C4" s="22" t="s">
        <v>66</v>
      </c>
      <c r="D4" s="23"/>
      <c r="E4" s="23"/>
      <c r="F4" s="23"/>
      <c r="G4" s="23"/>
      <c r="H4" s="24"/>
      <c r="I4" s="25" t="s">
        <v>13</v>
      </c>
      <c r="J4" s="26"/>
      <c r="K4" s="29" t="s">
        <v>67</v>
      </c>
      <c r="L4" s="27"/>
      <c r="M4" s="27"/>
      <c r="N4" s="28"/>
    </row>
    <row r="5" spans="1:14" ht="30" customHeight="1">
      <c r="A5" s="272" t="s">
        <v>76</v>
      </c>
      <c r="B5" s="273"/>
      <c r="C5" s="29">
        <v>24</v>
      </c>
      <c r="D5" s="30" t="s">
        <v>14</v>
      </c>
      <c r="E5" s="31" t="s">
        <v>15</v>
      </c>
      <c r="F5" s="21"/>
      <c r="G5" s="29">
        <v>69</v>
      </c>
      <c r="H5" s="10" t="s">
        <v>16</v>
      </c>
      <c r="I5" s="32" t="s">
        <v>9</v>
      </c>
      <c r="J5" s="26"/>
      <c r="K5" s="29" t="s">
        <v>97</v>
      </c>
      <c r="L5" s="27"/>
      <c r="M5" s="27"/>
      <c r="N5" s="28"/>
    </row>
    <row r="6" spans="1:14" s="2" customFormat="1" ht="15" customHeight="1">
      <c r="A6" s="264" t="s">
        <v>77</v>
      </c>
      <c r="B6" s="265"/>
      <c r="C6" s="34" t="s">
        <v>89</v>
      </c>
      <c r="D6" s="35"/>
      <c r="E6" s="36"/>
      <c r="F6" s="33"/>
      <c r="G6" s="72"/>
      <c r="H6" s="37"/>
      <c r="I6" s="38"/>
      <c r="J6" s="39"/>
      <c r="K6" s="40"/>
      <c r="L6" s="41"/>
      <c r="M6" s="41"/>
      <c r="N6" s="42"/>
    </row>
    <row r="7" spans="1:14" s="2" customFormat="1" ht="15" customHeight="1">
      <c r="A7" s="266"/>
      <c r="B7" s="267"/>
      <c r="C7" s="74"/>
      <c r="D7" s="44" t="s">
        <v>17</v>
      </c>
      <c r="E7" s="45" t="s">
        <v>18</v>
      </c>
      <c r="F7" s="43"/>
      <c r="G7" s="73" t="s">
        <v>19</v>
      </c>
      <c r="H7" s="46" t="s">
        <v>20</v>
      </c>
      <c r="I7" s="47" t="s">
        <v>21</v>
      </c>
      <c r="J7" s="48"/>
      <c r="K7" s="139" t="s">
        <v>72</v>
      </c>
      <c r="L7" s="49"/>
      <c r="M7" s="49"/>
      <c r="N7" s="50"/>
    </row>
    <row r="8" spans="1:14" ht="30" customHeight="1">
      <c r="A8" s="4" t="s">
        <v>22</v>
      </c>
      <c r="B8" s="5"/>
      <c r="C8" s="21"/>
      <c r="D8" s="51"/>
      <c r="E8" s="52"/>
      <c r="F8" s="52"/>
      <c r="G8" s="52"/>
      <c r="H8" s="52"/>
      <c r="I8" s="52"/>
      <c r="J8" s="52"/>
      <c r="K8" s="52"/>
      <c r="L8" s="52"/>
      <c r="M8" s="52"/>
      <c r="N8" s="53"/>
    </row>
    <row r="9" spans="1:14" ht="30" customHeight="1">
      <c r="A9" s="4" t="s">
        <v>23</v>
      </c>
      <c r="B9" s="54"/>
      <c r="C9" s="193" t="s">
        <v>24</v>
      </c>
      <c r="D9" s="194"/>
      <c r="E9" s="193" t="s">
        <v>24</v>
      </c>
      <c r="F9" s="194"/>
      <c r="G9" s="193" t="s">
        <v>90</v>
      </c>
      <c r="H9" s="194"/>
      <c r="I9" s="193" t="s">
        <v>91</v>
      </c>
      <c r="J9" s="194"/>
      <c r="K9" s="193" t="s">
        <v>92</v>
      </c>
      <c r="L9" s="194"/>
      <c r="M9" s="193" t="s">
        <v>93</v>
      </c>
      <c r="N9" s="195"/>
    </row>
    <row r="10" spans="1:14" ht="30" customHeight="1">
      <c r="A10" s="57" t="s">
        <v>109</v>
      </c>
      <c r="B10" s="181"/>
      <c r="C10" s="196" t="s">
        <v>95</v>
      </c>
      <c r="D10" s="197"/>
      <c r="E10" s="196" t="s">
        <v>96</v>
      </c>
      <c r="F10" s="197"/>
      <c r="G10" s="196" t="s">
        <v>61</v>
      </c>
      <c r="H10" s="198"/>
      <c r="I10" s="196" t="s">
        <v>62</v>
      </c>
      <c r="J10" s="198"/>
      <c r="K10" s="196" t="s">
        <v>63</v>
      </c>
      <c r="L10" s="198"/>
      <c r="M10" s="196" t="s">
        <v>64</v>
      </c>
      <c r="N10" s="199"/>
    </row>
    <row r="11" spans="1:14" ht="30" customHeight="1">
      <c r="A11" s="4" t="s">
        <v>25</v>
      </c>
      <c r="B11" s="182"/>
      <c r="C11" s="261" t="s">
        <v>111</v>
      </c>
      <c r="D11" s="262"/>
      <c r="E11" s="261" t="s">
        <v>112</v>
      </c>
      <c r="F11" s="263"/>
      <c r="G11" s="200"/>
      <c r="H11" s="186"/>
      <c r="I11" s="200"/>
      <c r="J11" s="186"/>
      <c r="K11" s="201"/>
      <c r="L11" s="202"/>
      <c r="M11" s="200"/>
      <c r="N11" s="188"/>
    </row>
    <row r="12" spans="1:14" ht="30" customHeight="1">
      <c r="A12" s="183" t="s">
        <v>110</v>
      </c>
      <c r="B12" s="184"/>
      <c r="C12" s="201">
        <v>142</v>
      </c>
      <c r="D12" s="202"/>
      <c r="E12" s="201">
        <v>226</v>
      </c>
      <c r="F12" s="202"/>
      <c r="G12" s="203">
        <v>31.61</v>
      </c>
      <c r="H12" s="202"/>
      <c r="I12" s="203">
        <v>31.06</v>
      </c>
      <c r="J12" s="202"/>
      <c r="K12" s="203">
        <v>14.24</v>
      </c>
      <c r="L12" s="202"/>
      <c r="M12" s="203">
        <v>32.64</v>
      </c>
      <c r="N12" s="204"/>
    </row>
    <row r="13" spans="1:14" ht="30" customHeight="1">
      <c r="A13" s="183" t="s">
        <v>98</v>
      </c>
      <c r="B13" s="184"/>
      <c r="C13" s="201">
        <v>144</v>
      </c>
      <c r="D13" s="202"/>
      <c r="E13" s="201">
        <v>216</v>
      </c>
      <c r="F13" s="202"/>
      <c r="G13" s="205">
        <v>31.94</v>
      </c>
      <c r="H13" s="202"/>
      <c r="I13" s="203">
        <v>31.06</v>
      </c>
      <c r="J13" s="202"/>
      <c r="K13" s="203">
        <v>14.26</v>
      </c>
      <c r="L13" s="202"/>
      <c r="M13" s="203">
        <v>32.64</v>
      </c>
      <c r="N13" s="204"/>
    </row>
    <row r="14" spans="1:14" ht="30" customHeight="1">
      <c r="A14" s="183" t="s">
        <v>99</v>
      </c>
      <c r="B14" s="184"/>
      <c r="C14" s="201">
        <v>141</v>
      </c>
      <c r="D14" s="202"/>
      <c r="E14" s="201">
        <v>226</v>
      </c>
      <c r="F14" s="202"/>
      <c r="G14" s="203">
        <v>31.86</v>
      </c>
      <c r="H14" s="202"/>
      <c r="I14" s="203">
        <v>31.1</v>
      </c>
      <c r="J14" s="202"/>
      <c r="K14" s="203">
        <v>14.3</v>
      </c>
      <c r="L14" s="202"/>
      <c r="M14" s="203">
        <v>32.66</v>
      </c>
      <c r="N14" s="204"/>
    </row>
    <row r="15" spans="1:14" ht="30" customHeight="1">
      <c r="A15" s="183" t="s">
        <v>100</v>
      </c>
      <c r="B15" s="184"/>
      <c r="C15" s="201">
        <v>142</v>
      </c>
      <c r="D15" s="202"/>
      <c r="E15" s="201">
        <v>220</v>
      </c>
      <c r="F15" s="202"/>
      <c r="G15" s="203">
        <v>31.85</v>
      </c>
      <c r="H15" s="202"/>
      <c r="I15" s="203">
        <v>31.08</v>
      </c>
      <c r="J15" s="202"/>
      <c r="K15" s="203">
        <v>14.25</v>
      </c>
      <c r="L15" s="202"/>
      <c r="M15" s="203">
        <v>32.62</v>
      </c>
      <c r="N15" s="204"/>
    </row>
    <row r="16" spans="1:14" ht="30" customHeight="1">
      <c r="A16" s="183" t="s">
        <v>101</v>
      </c>
      <c r="B16" s="184"/>
      <c r="C16" s="201">
        <v>139</v>
      </c>
      <c r="D16" s="202"/>
      <c r="E16" s="201">
        <v>224</v>
      </c>
      <c r="F16" s="202"/>
      <c r="G16" s="203">
        <v>31.74</v>
      </c>
      <c r="H16" s="202"/>
      <c r="I16" s="203">
        <v>31.06</v>
      </c>
      <c r="J16" s="202"/>
      <c r="K16" s="203">
        <v>14.11</v>
      </c>
      <c r="L16" s="202"/>
      <c r="M16" s="203">
        <v>32.58</v>
      </c>
      <c r="N16" s="204"/>
    </row>
    <row r="17" spans="1:14" ht="30" customHeight="1">
      <c r="A17" s="183" t="s">
        <v>102</v>
      </c>
      <c r="B17" s="184"/>
      <c r="C17" s="185"/>
      <c r="D17" s="186"/>
      <c r="E17" s="185"/>
      <c r="F17" s="186"/>
      <c r="G17" s="185"/>
      <c r="H17" s="186"/>
      <c r="I17" s="187"/>
      <c r="J17" s="186"/>
      <c r="K17" s="185"/>
      <c r="L17" s="186"/>
      <c r="M17" s="185"/>
      <c r="N17" s="188"/>
    </row>
    <row r="18" spans="1:14" ht="30" customHeight="1">
      <c r="A18" s="183" t="s">
        <v>103</v>
      </c>
      <c r="B18" s="184"/>
      <c r="C18" s="189"/>
      <c r="D18" s="190"/>
      <c r="E18" s="189"/>
      <c r="F18" s="190"/>
      <c r="G18" s="189"/>
      <c r="H18" s="190"/>
      <c r="I18" s="191"/>
      <c r="J18" s="190"/>
      <c r="K18" s="189"/>
      <c r="L18" s="190"/>
      <c r="M18" s="189"/>
      <c r="N18" s="192"/>
    </row>
    <row r="19" spans="1:14" ht="30" customHeight="1">
      <c r="A19" s="183" t="s">
        <v>104</v>
      </c>
      <c r="B19" s="184"/>
      <c r="C19" s="189"/>
      <c r="D19" s="190"/>
      <c r="E19" s="189"/>
      <c r="F19" s="190"/>
      <c r="G19" s="189"/>
      <c r="H19" s="190"/>
      <c r="I19" s="191"/>
      <c r="J19" s="190"/>
      <c r="K19" s="189"/>
      <c r="L19" s="190"/>
      <c r="M19" s="189"/>
      <c r="N19" s="192"/>
    </row>
    <row r="20" spans="1:14" ht="30" customHeight="1">
      <c r="A20" s="183" t="s">
        <v>105</v>
      </c>
      <c r="B20" s="184"/>
      <c r="C20" s="189"/>
      <c r="D20" s="190"/>
      <c r="E20" s="189"/>
      <c r="F20" s="190"/>
      <c r="G20" s="189"/>
      <c r="H20" s="190"/>
      <c r="I20" s="189"/>
      <c r="J20" s="190"/>
      <c r="K20" s="189"/>
      <c r="L20" s="190"/>
      <c r="M20" s="189"/>
      <c r="N20" s="192"/>
    </row>
    <row r="21" spans="1:14" ht="30" customHeight="1">
      <c r="A21" s="183" t="s">
        <v>106</v>
      </c>
      <c r="B21" s="184"/>
      <c r="C21" s="189"/>
      <c r="D21" s="190"/>
      <c r="E21" s="189"/>
      <c r="F21" s="190"/>
      <c r="G21" s="189"/>
      <c r="H21" s="190"/>
      <c r="I21" s="189"/>
      <c r="J21" s="190"/>
      <c r="K21" s="189"/>
      <c r="L21" s="190"/>
      <c r="M21" s="189"/>
      <c r="N21" s="192"/>
    </row>
    <row r="22" spans="1:14" ht="30" customHeight="1">
      <c r="A22" s="64" t="s">
        <v>26</v>
      </c>
      <c r="B22" s="61"/>
      <c r="C22" s="171">
        <f>SUM(C12:C16)/5</f>
        <v>141.6</v>
      </c>
      <c r="D22" s="172"/>
      <c r="E22" s="171">
        <f>SUM(E12:E16)/5</f>
        <v>222.4</v>
      </c>
      <c r="F22" s="172"/>
      <c r="G22" s="168">
        <f>SUM(G12:G16)/5</f>
        <v>31.8</v>
      </c>
      <c r="H22" s="169"/>
      <c r="I22" s="168">
        <f>SUM(I12:I16)/5</f>
        <v>31.071999999999996</v>
      </c>
      <c r="J22" s="169"/>
      <c r="K22" s="168">
        <f>SUM(K12:K16)/5</f>
        <v>14.232</v>
      </c>
      <c r="L22" s="169"/>
      <c r="M22" s="168">
        <f>SUM(M12:M16)/5</f>
        <v>32.628</v>
      </c>
      <c r="N22" s="170"/>
    </row>
    <row r="23" spans="1:14" ht="30" customHeight="1">
      <c r="A23" s="64" t="s">
        <v>27</v>
      </c>
      <c r="B23" s="61"/>
      <c r="C23" s="62">
        <f>MAX(C12:C16)-MIN(C12:C16)</f>
        <v>5</v>
      </c>
      <c r="D23" s="60"/>
      <c r="E23" s="62">
        <f>MAX(E12:E16)-MIN(E12:E16)</f>
        <v>10</v>
      </c>
      <c r="F23" s="60"/>
      <c r="G23" s="65">
        <f>MAX(G12:G16)-MIN(G12:G16)</f>
        <v>0.33000000000000185</v>
      </c>
      <c r="H23" s="60"/>
      <c r="I23" s="62">
        <f>MAX(I12:I16)-MIN(I12:I16)</f>
        <v>0.0400000000000027</v>
      </c>
      <c r="J23" s="60"/>
      <c r="K23" s="62">
        <f>MAX(K12:K16)-MIN(K12:K16)</f>
        <v>0.19000000000000128</v>
      </c>
      <c r="L23" s="60"/>
      <c r="M23" s="62">
        <f>MAX(M12:M16)-MIN(M12:M16)</f>
        <v>0.0799999999999983</v>
      </c>
      <c r="N23" s="155"/>
    </row>
    <row r="24" spans="1:14" ht="16.5">
      <c r="A24" s="12" t="s">
        <v>28</v>
      </c>
      <c r="B24" s="6"/>
      <c r="C24" s="6"/>
      <c r="D24" s="6"/>
      <c r="E24" s="6"/>
      <c r="F24" s="6"/>
      <c r="G24" s="6"/>
      <c r="H24" s="6"/>
      <c r="I24" s="6"/>
      <c r="J24" s="7"/>
      <c r="K24" s="66" t="s">
        <v>29</v>
      </c>
      <c r="L24" s="6"/>
      <c r="M24" s="6"/>
      <c r="N24" s="67"/>
    </row>
    <row r="25" spans="1:14" ht="16.5">
      <c r="A25" s="8"/>
      <c r="B25" s="2"/>
      <c r="C25" s="2"/>
      <c r="D25" s="2"/>
      <c r="E25" s="2"/>
      <c r="F25" s="2"/>
      <c r="G25" s="2"/>
      <c r="H25" s="2"/>
      <c r="I25" s="2"/>
      <c r="J25" s="9"/>
      <c r="K25" s="68"/>
      <c r="L25" s="3"/>
      <c r="M25" s="3"/>
      <c r="N25" s="11"/>
    </row>
    <row r="26" spans="1:14" ht="16.5">
      <c r="A26" s="8"/>
      <c r="B26" s="2"/>
      <c r="C26" s="2"/>
      <c r="D26" s="2"/>
      <c r="E26" s="2"/>
      <c r="F26" s="2"/>
      <c r="G26" s="2"/>
      <c r="H26" s="2"/>
      <c r="I26" s="2"/>
      <c r="J26" s="9"/>
      <c r="K26" s="66" t="s">
        <v>30</v>
      </c>
      <c r="L26" s="6"/>
      <c r="M26" s="6"/>
      <c r="N26" s="67"/>
    </row>
    <row r="27" spans="1:14" ht="16.5">
      <c r="A27" s="8"/>
      <c r="B27" s="2"/>
      <c r="C27" s="2"/>
      <c r="D27" s="2"/>
      <c r="E27" s="2"/>
      <c r="F27" s="2"/>
      <c r="G27" s="2"/>
      <c r="H27" s="2"/>
      <c r="I27" s="2"/>
      <c r="J27" s="9"/>
      <c r="K27" s="68"/>
      <c r="L27" s="3"/>
      <c r="M27" s="3"/>
      <c r="N27" s="11"/>
    </row>
    <row r="28" spans="1:14" ht="16.5">
      <c r="A28" s="8"/>
      <c r="B28" s="2"/>
      <c r="C28" s="2"/>
      <c r="D28" s="2"/>
      <c r="E28" s="2"/>
      <c r="F28" s="2"/>
      <c r="G28" s="2"/>
      <c r="H28" s="2"/>
      <c r="I28" s="2"/>
      <c r="J28" s="9"/>
      <c r="K28" s="66" t="s">
        <v>31</v>
      </c>
      <c r="L28" s="6"/>
      <c r="M28" s="6"/>
      <c r="N28" s="67"/>
    </row>
    <row r="29" spans="1:14" ht="17.25" thickBot="1">
      <c r="A29" s="13"/>
      <c r="B29" s="14"/>
      <c r="C29" s="14"/>
      <c r="D29" s="14"/>
      <c r="E29" s="14"/>
      <c r="F29" s="14"/>
      <c r="G29" s="14"/>
      <c r="H29" s="14"/>
      <c r="I29" s="14"/>
      <c r="J29" s="15"/>
      <c r="K29" s="69"/>
      <c r="L29" s="14"/>
      <c r="M29" s="14"/>
      <c r="N29" s="167"/>
    </row>
    <row r="31" ht="20.25">
      <c r="C31" s="16" t="s">
        <v>10</v>
      </c>
    </row>
  </sheetData>
  <sheetProtection/>
  <mergeCells count="6">
    <mergeCell ref="C11:D11"/>
    <mergeCell ref="E11:F11"/>
    <mergeCell ref="A6:B7"/>
    <mergeCell ref="A3:B3"/>
    <mergeCell ref="A4:B4"/>
    <mergeCell ref="A5:B5"/>
  </mergeCells>
  <printOptions horizontalCentered="1"/>
  <pageMargins left="0.35433070866141736" right="0.35433070866141736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PageLayoutView="0" workbookViewId="0" topLeftCell="A1">
      <selection activeCell="V9" sqref="V9"/>
    </sheetView>
  </sheetViews>
  <sheetFormatPr defaultColWidth="5.875" defaultRowHeight="16.5"/>
  <cols>
    <col min="1" max="14" width="6.75390625" style="0" customWidth="1"/>
  </cols>
  <sheetData>
    <row r="1" spans="2:14" ht="25.5">
      <c r="B1" s="1" t="s">
        <v>11</v>
      </c>
      <c r="N1" s="71"/>
    </row>
    <row r="2" ht="9" customHeight="1" thickBot="1"/>
    <row r="3" spans="1:14" ht="30" customHeight="1">
      <c r="A3" s="268" t="s">
        <v>12</v>
      </c>
      <c r="B3" s="269"/>
      <c r="C3" s="177"/>
      <c r="D3" s="178"/>
      <c r="E3" s="179"/>
      <c r="F3" s="178"/>
      <c r="G3" s="178"/>
      <c r="H3" s="173"/>
      <c r="I3" s="17" t="s">
        <v>73</v>
      </c>
      <c r="J3" s="18"/>
      <c r="K3" s="138"/>
      <c r="L3" s="19"/>
      <c r="M3" s="19"/>
      <c r="N3" s="20"/>
    </row>
    <row r="4" spans="1:14" ht="30" customHeight="1">
      <c r="A4" s="270" t="s">
        <v>75</v>
      </c>
      <c r="B4" s="271"/>
      <c r="C4" s="22" t="s">
        <v>66</v>
      </c>
      <c r="D4" s="23"/>
      <c r="E4" s="23"/>
      <c r="F4" s="23"/>
      <c r="G4" s="23"/>
      <c r="H4" s="24"/>
      <c r="I4" s="25" t="s">
        <v>13</v>
      </c>
      <c r="J4" s="26"/>
      <c r="K4" s="29" t="s">
        <v>67</v>
      </c>
      <c r="L4" s="27"/>
      <c r="M4" s="27"/>
      <c r="N4" s="28"/>
    </row>
    <row r="5" spans="1:14" ht="30" customHeight="1">
      <c r="A5" s="272" t="s">
        <v>76</v>
      </c>
      <c r="B5" s="273"/>
      <c r="C5" s="29">
        <v>24</v>
      </c>
      <c r="D5" s="30" t="s">
        <v>14</v>
      </c>
      <c r="E5" s="31" t="s">
        <v>15</v>
      </c>
      <c r="F5" s="21"/>
      <c r="G5" s="29">
        <v>69</v>
      </c>
      <c r="H5" s="10" t="s">
        <v>16</v>
      </c>
      <c r="I5" s="32" t="s">
        <v>9</v>
      </c>
      <c r="J5" s="26"/>
      <c r="K5" s="29" t="s">
        <v>97</v>
      </c>
      <c r="L5" s="27"/>
      <c r="M5" s="27"/>
      <c r="N5" s="28"/>
    </row>
    <row r="6" spans="1:14" s="2" customFormat="1" ht="15" customHeight="1">
      <c r="A6" s="264" t="s">
        <v>77</v>
      </c>
      <c r="B6" s="265"/>
      <c r="C6" s="34" t="s">
        <v>89</v>
      </c>
      <c r="D6" s="35"/>
      <c r="E6" s="36"/>
      <c r="F6" s="33"/>
      <c r="G6" s="72"/>
      <c r="H6" s="37"/>
      <c r="I6" s="38"/>
      <c r="J6" s="39"/>
      <c r="K6" s="40"/>
      <c r="L6" s="41"/>
      <c r="M6" s="41"/>
      <c r="N6" s="42"/>
    </row>
    <row r="7" spans="1:14" s="2" customFormat="1" ht="15" customHeight="1">
      <c r="A7" s="266"/>
      <c r="B7" s="267"/>
      <c r="C7" s="74"/>
      <c r="D7" s="44" t="s">
        <v>17</v>
      </c>
      <c r="E7" s="45" t="s">
        <v>18</v>
      </c>
      <c r="F7" s="43"/>
      <c r="G7" s="73" t="s">
        <v>19</v>
      </c>
      <c r="H7" s="46" t="s">
        <v>20</v>
      </c>
      <c r="I7" s="47" t="s">
        <v>21</v>
      </c>
      <c r="J7" s="48"/>
      <c r="K7" s="139" t="s">
        <v>72</v>
      </c>
      <c r="L7" s="49"/>
      <c r="M7" s="49"/>
      <c r="N7" s="50"/>
    </row>
    <row r="8" spans="1:14" ht="30" customHeight="1">
      <c r="A8" s="4" t="s">
        <v>22</v>
      </c>
      <c r="B8" s="5"/>
      <c r="C8" s="21"/>
      <c r="D8" s="101"/>
      <c r="E8" s="140"/>
      <c r="F8" s="140"/>
      <c r="G8" s="140"/>
      <c r="H8" s="140"/>
      <c r="I8" s="140"/>
      <c r="J8" s="140"/>
      <c r="K8" s="140"/>
      <c r="L8" s="140"/>
      <c r="M8" s="140"/>
      <c r="N8" s="141"/>
    </row>
    <row r="9" spans="1:14" ht="30" customHeight="1">
      <c r="A9" s="4" t="s">
        <v>23</v>
      </c>
      <c r="B9" s="54"/>
      <c r="C9" s="55" t="s">
        <v>94</v>
      </c>
      <c r="D9" s="56"/>
      <c r="E9" s="142"/>
      <c r="F9" s="143"/>
      <c r="G9" s="142"/>
      <c r="H9" s="143"/>
      <c r="I9" s="142"/>
      <c r="J9" s="143"/>
      <c r="K9" s="142"/>
      <c r="L9" s="143"/>
      <c r="M9" s="142"/>
      <c r="N9" s="156"/>
    </row>
    <row r="10" spans="1:14" ht="30" customHeight="1">
      <c r="A10" s="57" t="s">
        <v>109</v>
      </c>
      <c r="B10" s="181"/>
      <c r="C10" s="75" t="s">
        <v>68</v>
      </c>
      <c r="D10" s="76"/>
      <c r="E10" s="144"/>
      <c r="F10" s="145"/>
      <c r="G10" s="144"/>
      <c r="H10" s="146"/>
      <c r="I10" s="144"/>
      <c r="J10" s="146"/>
      <c r="K10" s="144"/>
      <c r="L10" s="146"/>
      <c r="M10" s="144"/>
      <c r="N10" s="157"/>
    </row>
    <row r="11" spans="1:14" ht="30" customHeight="1">
      <c r="A11" s="4" t="s">
        <v>25</v>
      </c>
      <c r="B11" s="182"/>
      <c r="C11" s="58"/>
      <c r="D11" s="59"/>
      <c r="E11" s="147"/>
      <c r="F11" s="148"/>
      <c r="G11" s="147"/>
      <c r="H11" s="148"/>
      <c r="I11" s="147"/>
      <c r="J11" s="148"/>
      <c r="K11" s="147"/>
      <c r="L11" s="148"/>
      <c r="M11" s="147"/>
      <c r="N11" s="149"/>
    </row>
    <row r="12" spans="1:14" ht="30" customHeight="1">
      <c r="A12" s="183" t="s">
        <v>110</v>
      </c>
      <c r="B12" s="184"/>
      <c r="C12" s="63">
        <v>13.04</v>
      </c>
      <c r="D12" s="60"/>
      <c r="E12" s="147"/>
      <c r="F12" s="148"/>
      <c r="G12" s="150"/>
      <c r="H12" s="148"/>
      <c r="I12" s="150"/>
      <c r="J12" s="148"/>
      <c r="K12" s="150"/>
      <c r="L12" s="148"/>
      <c r="M12" s="150"/>
      <c r="N12" s="149"/>
    </row>
    <row r="13" spans="1:14" ht="30" customHeight="1">
      <c r="A13" s="183" t="s">
        <v>98</v>
      </c>
      <c r="B13" s="184"/>
      <c r="C13" s="63">
        <v>13.06</v>
      </c>
      <c r="D13" s="60"/>
      <c r="E13" s="147"/>
      <c r="F13" s="148"/>
      <c r="G13" s="151"/>
      <c r="H13" s="148"/>
      <c r="I13" s="150"/>
      <c r="J13" s="148"/>
      <c r="K13" s="150"/>
      <c r="L13" s="148"/>
      <c r="M13" s="150"/>
      <c r="N13" s="149"/>
    </row>
    <row r="14" spans="1:14" ht="30" customHeight="1">
      <c r="A14" s="183" t="s">
        <v>99</v>
      </c>
      <c r="B14" s="184"/>
      <c r="C14" s="63">
        <v>13.1</v>
      </c>
      <c r="D14" s="60"/>
      <c r="E14" s="147"/>
      <c r="F14" s="148"/>
      <c r="G14" s="150"/>
      <c r="H14" s="148"/>
      <c r="I14" s="150"/>
      <c r="J14" s="148"/>
      <c r="K14" s="150"/>
      <c r="L14" s="148"/>
      <c r="M14" s="150"/>
      <c r="N14" s="149"/>
    </row>
    <row r="15" spans="1:14" ht="30" customHeight="1">
      <c r="A15" s="183" t="s">
        <v>100</v>
      </c>
      <c r="B15" s="184"/>
      <c r="C15" s="63">
        <v>13.08</v>
      </c>
      <c r="D15" s="60"/>
      <c r="E15" s="147"/>
      <c r="F15" s="148"/>
      <c r="G15" s="150"/>
      <c r="H15" s="148"/>
      <c r="I15" s="150"/>
      <c r="J15" s="148"/>
      <c r="K15" s="150"/>
      <c r="L15" s="148"/>
      <c r="M15" s="150"/>
      <c r="N15" s="149"/>
    </row>
    <row r="16" spans="1:14" ht="30" customHeight="1">
      <c r="A16" s="183" t="s">
        <v>101</v>
      </c>
      <c r="B16" s="184"/>
      <c r="C16" s="63">
        <v>13.11</v>
      </c>
      <c r="D16" s="60"/>
      <c r="E16" s="147"/>
      <c r="F16" s="148"/>
      <c r="G16" s="150"/>
      <c r="H16" s="148"/>
      <c r="I16" s="150"/>
      <c r="J16" s="148"/>
      <c r="K16" s="150"/>
      <c r="L16" s="148"/>
      <c r="M16" s="150"/>
      <c r="N16" s="149"/>
    </row>
    <row r="17" spans="1:14" ht="30" customHeight="1">
      <c r="A17" s="183" t="s">
        <v>102</v>
      </c>
      <c r="B17" s="184"/>
      <c r="C17" s="185"/>
      <c r="D17" s="186"/>
      <c r="E17" s="185"/>
      <c r="F17" s="186"/>
      <c r="G17" s="185"/>
      <c r="H17" s="186"/>
      <c r="I17" s="187"/>
      <c r="J17" s="186"/>
      <c r="K17" s="185"/>
      <c r="L17" s="186"/>
      <c r="M17" s="185"/>
      <c r="N17" s="188"/>
    </row>
    <row r="18" spans="1:14" ht="30" customHeight="1">
      <c r="A18" s="183" t="s">
        <v>103</v>
      </c>
      <c r="B18" s="184"/>
      <c r="C18" s="189"/>
      <c r="D18" s="190"/>
      <c r="E18" s="189"/>
      <c r="F18" s="190"/>
      <c r="G18" s="189"/>
      <c r="H18" s="190"/>
      <c r="I18" s="191"/>
      <c r="J18" s="190"/>
      <c r="K18" s="189"/>
      <c r="L18" s="190"/>
      <c r="M18" s="189"/>
      <c r="N18" s="192"/>
    </row>
    <row r="19" spans="1:14" ht="30" customHeight="1">
      <c r="A19" s="183" t="s">
        <v>104</v>
      </c>
      <c r="B19" s="184"/>
      <c r="C19" s="189"/>
      <c r="D19" s="190"/>
      <c r="E19" s="189"/>
      <c r="F19" s="190"/>
      <c r="G19" s="189"/>
      <c r="H19" s="190"/>
      <c r="I19" s="191"/>
      <c r="J19" s="190"/>
      <c r="K19" s="189"/>
      <c r="L19" s="190"/>
      <c r="M19" s="189"/>
      <c r="N19" s="192"/>
    </row>
    <row r="20" spans="1:14" ht="30" customHeight="1">
      <c r="A20" s="183" t="s">
        <v>105</v>
      </c>
      <c r="B20" s="184"/>
      <c r="C20" s="189"/>
      <c r="D20" s="190"/>
      <c r="E20" s="189"/>
      <c r="F20" s="190"/>
      <c r="G20" s="189"/>
      <c r="H20" s="190"/>
      <c r="I20" s="189"/>
      <c r="J20" s="190"/>
      <c r="K20" s="189"/>
      <c r="L20" s="190"/>
      <c r="M20" s="189"/>
      <c r="N20" s="192"/>
    </row>
    <row r="21" spans="1:14" ht="30" customHeight="1">
      <c r="A21" s="183" t="s">
        <v>106</v>
      </c>
      <c r="B21" s="184"/>
      <c r="C21" s="189"/>
      <c r="D21" s="190"/>
      <c r="E21" s="189"/>
      <c r="F21" s="190"/>
      <c r="G21" s="189"/>
      <c r="H21" s="190"/>
      <c r="I21" s="189"/>
      <c r="J21" s="190"/>
      <c r="K21" s="189"/>
      <c r="L21" s="190"/>
      <c r="M21" s="189"/>
      <c r="N21" s="192"/>
    </row>
    <row r="22" spans="1:14" ht="30" customHeight="1">
      <c r="A22" s="64" t="s">
        <v>26</v>
      </c>
      <c r="B22" s="61"/>
      <c r="C22" s="168">
        <f>SUM(C12:C16)/5</f>
        <v>13.078</v>
      </c>
      <c r="D22" s="169"/>
      <c r="E22" s="152"/>
      <c r="F22" s="148"/>
      <c r="G22" s="151"/>
      <c r="H22" s="148"/>
      <c r="I22" s="151"/>
      <c r="J22" s="148"/>
      <c r="K22" s="151"/>
      <c r="L22" s="148"/>
      <c r="M22" s="151"/>
      <c r="N22" s="149"/>
    </row>
    <row r="23" spans="1:14" ht="30" customHeight="1">
      <c r="A23" s="64" t="s">
        <v>27</v>
      </c>
      <c r="B23" s="61"/>
      <c r="C23" s="62">
        <f>MAX(C12:C16)-MIN(C12:C16)</f>
        <v>0.07000000000000028</v>
      </c>
      <c r="D23" s="60"/>
      <c r="E23" s="147"/>
      <c r="F23" s="148"/>
      <c r="G23" s="151"/>
      <c r="H23" s="148"/>
      <c r="I23" s="147"/>
      <c r="J23" s="148"/>
      <c r="K23" s="147"/>
      <c r="L23" s="148"/>
      <c r="M23" s="147"/>
      <c r="N23" s="149"/>
    </row>
    <row r="24" spans="1:14" ht="16.5">
      <c r="A24" s="12" t="s">
        <v>28</v>
      </c>
      <c r="B24" s="6"/>
      <c r="C24" s="6"/>
      <c r="D24" s="6"/>
      <c r="E24" s="6"/>
      <c r="F24" s="6"/>
      <c r="G24" s="6"/>
      <c r="H24" s="6"/>
      <c r="I24" s="6"/>
      <c r="J24" s="7"/>
      <c r="K24" s="66" t="s">
        <v>29</v>
      </c>
      <c r="L24" s="6"/>
      <c r="M24" s="6"/>
      <c r="N24" s="67"/>
    </row>
    <row r="25" spans="1:14" ht="16.5">
      <c r="A25" s="8"/>
      <c r="B25" s="2"/>
      <c r="C25" s="2"/>
      <c r="D25" s="2"/>
      <c r="E25" s="2"/>
      <c r="F25" s="2"/>
      <c r="G25" s="2"/>
      <c r="H25" s="2"/>
      <c r="I25" s="2"/>
      <c r="J25" s="9"/>
      <c r="K25" s="68"/>
      <c r="L25" s="3"/>
      <c r="M25" s="3"/>
      <c r="N25" s="11"/>
    </row>
    <row r="26" spans="1:14" ht="16.5">
      <c r="A26" s="8"/>
      <c r="B26" s="2"/>
      <c r="C26" s="2"/>
      <c r="D26" s="2"/>
      <c r="E26" s="2"/>
      <c r="F26" s="2"/>
      <c r="G26" s="2"/>
      <c r="H26" s="2"/>
      <c r="I26" s="2"/>
      <c r="J26" s="9"/>
      <c r="K26" s="66" t="s">
        <v>30</v>
      </c>
      <c r="L26" s="6"/>
      <c r="M26" s="6"/>
      <c r="N26" s="67"/>
    </row>
    <row r="27" spans="1:14" ht="16.5">
      <c r="A27" s="8"/>
      <c r="B27" s="2"/>
      <c r="C27" s="2"/>
      <c r="D27" s="2"/>
      <c r="E27" s="2"/>
      <c r="F27" s="2"/>
      <c r="G27" s="2"/>
      <c r="H27" s="2"/>
      <c r="I27" s="2"/>
      <c r="J27" s="9"/>
      <c r="K27" s="68"/>
      <c r="L27" s="3"/>
      <c r="M27" s="3"/>
      <c r="N27" s="11"/>
    </row>
    <row r="28" spans="1:14" ht="16.5">
      <c r="A28" s="8"/>
      <c r="B28" s="2"/>
      <c r="C28" s="2"/>
      <c r="D28" s="2"/>
      <c r="E28" s="2"/>
      <c r="F28" s="2"/>
      <c r="G28" s="2"/>
      <c r="H28" s="2"/>
      <c r="I28" s="2"/>
      <c r="J28" s="9"/>
      <c r="K28" s="66" t="s">
        <v>31</v>
      </c>
      <c r="L28" s="6"/>
      <c r="M28" s="6"/>
      <c r="N28" s="67"/>
    </row>
    <row r="29" spans="1:14" ht="17.25" thickBot="1">
      <c r="A29" s="13"/>
      <c r="B29" s="14"/>
      <c r="C29" s="14"/>
      <c r="D29" s="14"/>
      <c r="E29" s="14"/>
      <c r="F29" s="14"/>
      <c r="G29" s="14"/>
      <c r="H29" s="14"/>
      <c r="I29" s="14"/>
      <c r="J29" s="15"/>
      <c r="K29" s="69"/>
      <c r="L29" s="14"/>
      <c r="M29" s="14"/>
      <c r="N29" s="167"/>
    </row>
    <row r="31" ht="20.25">
      <c r="C31" s="16" t="s">
        <v>10</v>
      </c>
    </row>
  </sheetData>
  <sheetProtection/>
  <mergeCells count="4">
    <mergeCell ref="A6:B7"/>
    <mergeCell ref="A3:B3"/>
    <mergeCell ref="A4:B4"/>
    <mergeCell ref="A5:B5"/>
  </mergeCells>
  <printOptions horizontalCentered="1"/>
  <pageMargins left="0.35433070866141736" right="0.35433070866141736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K1:L18"/>
  <sheetViews>
    <sheetView tabSelected="1" zoomScalePageLayoutView="0" workbookViewId="0" topLeftCell="A1">
      <selection activeCell="J22" sqref="J22"/>
    </sheetView>
  </sheetViews>
  <sheetFormatPr defaultColWidth="9.00390625" defaultRowHeight="16.5"/>
  <sheetData>
    <row r="1" spans="11:12" ht="16.5">
      <c r="K1" t="s">
        <v>113</v>
      </c>
      <c r="L1" t="s">
        <v>114</v>
      </c>
    </row>
    <row r="2" spans="11:12" ht="16.5">
      <c r="K2">
        <v>1</v>
      </c>
      <c r="L2">
        <v>13</v>
      </c>
    </row>
    <row r="3" spans="11:12" ht="16.5">
      <c r="K3">
        <v>5</v>
      </c>
      <c r="L3">
        <v>62</v>
      </c>
    </row>
    <row r="4" spans="11:12" ht="16.5">
      <c r="K4">
        <v>10</v>
      </c>
      <c r="L4">
        <v>95</v>
      </c>
    </row>
    <row r="5" spans="11:12" ht="16.5">
      <c r="K5">
        <v>25</v>
      </c>
      <c r="L5">
        <v>151</v>
      </c>
    </row>
    <row r="6" spans="11:12" ht="16.5">
      <c r="K6">
        <v>30</v>
      </c>
      <c r="L6">
        <v>164</v>
      </c>
    </row>
    <row r="7" spans="11:12" ht="16.5">
      <c r="K7">
        <v>40</v>
      </c>
      <c r="L7">
        <v>183</v>
      </c>
    </row>
    <row r="8" spans="11:12" ht="16.5">
      <c r="K8">
        <v>50</v>
      </c>
      <c r="L8">
        <v>196</v>
      </c>
    </row>
    <row r="9" spans="11:12" ht="16.5">
      <c r="K9">
        <v>100</v>
      </c>
      <c r="L9">
        <v>232</v>
      </c>
    </row>
    <row r="10" spans="11:12" ht="16.5">
      <c r="K10">
        <v>200</v>
      </c>
      <c r="L10">
        <v>286</v>
      </c>
    </row>
    <row r="11" spans="11:12" ht="16.5">
      <c r="K11">
        <v>300</v>
      </c>
      <c r="L11">
        <v>313</v>
      </c>
    </row>
    <row r="12" spans="11:12" ht="16.5">
      <c r="K12">
        <v>400</v>
      </c>
      <c r="L12">
        <v>287</v>
      </c>
    </row>
    <row r="13" spans="11:12" ht="16.5">
      <c r="K13">
        <v>500</v>
      </c>
      <c r="L13">
        <v>225</v>
      </c>
    </row>
    <row r="14" spans="11:12" ht="16.5">
      <c r="K14">
        <v>600</v>
      </c>
      <c r="L14">
        <v>172</v>
      </c>
    </row>
    <row r="15" spans="11:12" ht="16.5">
      <c r="K15">
        <v>700</v>
      </c>
      <c r="L15">
        <v>134</v>
      </c>
    </row>
    <row r="16" spans="11:12" ht="16.5">
      <c r="K16">
        <v>800</v>
      </c>
      <c r="L16">
        <v>113</v>
      </c>
    </row>
    <row r="17" spans="11:12" ht="16.5">
      <c r="K17">
        <v>900</v>
      </c>
      <c r="L17">
        <v>94</v>
      </c>
    </row>
    <row r="18" spans="11:12" ht="16.5">
      <c r="K18">
        <v>1000</v>
      </c>
      <c r="L18">
        <v>74</v>
      </c>
    </row>
  </sheetData>
  <sheetProtection/>
  <printOptions horizontalCentered="1"/>
  <pageMargins left="0.7480314960629921" right="0.1968503937007874" top="0.984251968503937" bottom="0.984251968503937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******</cp:lastModifiedBy>
  <cp:lastPrinted>2011-04-23T04:34:02Z</cp:lastPrinted>
  <dcterms:created xsi:type="dcterms:W3CDTF">1997-07-28T04:06:07Z</dcterms:created>
  <dcterms:modified xsi:type="dcterms:W3CDTF">2024-04-19T08:05:23Z</dcterms:modified>
  <cp:category/>
  <cp:version/>
  <cp:contentType/>
  <cp:contentStatus/>
</cp:coreProperties>
</file>